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Стат_інф\31\"/>
    </mc:Choice>
  </mc:AlternateContent>
  <bookViews>
    <workbookView xWindow="0" yWindow="615" windowWidth="19410" windowHeight="8985"/>
  </bookViews>
  <sheets>
    <sheet name="ЗмістContents" sheetId="11" r:id="rId1"/>
    <sheet name="стор. 2" sheetId="1" r:id="rId2"/>
    <sheet name="стор. 3" sheetId="2" r:id="rId3"/>
    <sheet name="стор. 4" sheetId="3" r:id="rId4"/>
    <sheet name="стор. 5" sheetId="4" r:id="rId5"/>
    <sheet name="стор. 6" sheetId="13" r:id="rId6"/>
    <sheet name="стор. 7" sheetId="14" r:id="rId7"/>
    <sheet name="стор. 8" sheetId="5" r:id="rId8"/>
    <sheet name="стор. 9" sheetId="6" r:id="rId9"/>
    <sheet name="стор10" sheetId="7" r:id="rId10"/>
    <sheet name="стор. 11" sheetId="8" r:id="rId11"/>
    <sheet name="стор.12" sheetId="9" r:id="rId12"/>
    <sheet name="стор. 13" sheetId="10" r:id="rId13"/>
    <sheet name="стор. 14" sheetId="19" r:id="rId14"/>
    <sheet name="стор. 15" sheetId="15" r:id="rId15"/>
  </sheets>
  <externalReferences>
    <externalReference r:id="rId16"/>
  </externalReferences>
  <calcPr calcId="191029"/>
</workbook>
</file>

<file path=xl/calcChain.xml><?xml version="1.0" encoding="utf-8"?>
<calcChain xmlns="http://schemas.openxmlformats.org/spreadsheetml/2006/main"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8" i="19"/>
  <c r="J34" i="10" l="1"/>
  <c r="I34" i="10"/>
  <c r="H34" i="10" s="1"/>
  <c r="G34" i="10"/>
  <c r="F34" i="10"/>
  <c r="E34" i="10" s="1"/>
  <c r="D34" i="10"/>
  <c r="C34" i="10"/>
  <c r="B34" i="10" s="1"/>
  <c r="J33" i="10"/>
  <c r="I33" i="10"/>
  <c r="H33" i="10"/>
  <c r="G33" i="10"/>
  <c r="F33" i="10"/>
  <c r="E33" i="10" s="1"/>
  <c r="D33" i="10"/>
  <c r="C33" i="10"/>
  <c r="J32" i="10"/>
  <c r="I32" i="10"/>
  <c r="H32" i="10" s="1"/>
  <c r="G32" i="10"/>
  <c r="F32" i="10"/>
  <c r="E32" i="10"/>
  <c r="D32" i="10"/>
  <c r="C32" i="10"/>
  <c r="B32" i="10" s="1"/>
  <c r="J31" i="10"/>
  <c r="I31" i="10"/>
  <c r="H31" i="10" s="1"/>
  <c r="G31" i="10"/>
  <c r="F31" i="10"/>
  <c r="E31" i="10" s="1"/>
  <c r="D31" i="10"/>
  <c r="C31" i="10"/>
  <c r="B31" i="10"/>
  <c r="J30" i="10"/>
  <c r="I30" i="10"/>
  <c r="H30" i="10" s="1"/>
  <c r="G30" i="10"/>
  <c r="F30" i="10"/>
  <c r="D30" i="10"/>
  <c r="C30" i="10"/>
  <c r="B30" i="10" s="1"/>
  <c r="J29" i="10"/>
  <c r="I29" i="10"/>
  <c r="H29" i="10"/>
  <c r="G29" i="10"/>
  <c r="F29" i="10"/>
  <c r="E29" i="10" s="1"/>
  <c r="D29" i="10"/>
  <c r="C29" i="10"/>
  <c r="B29" i="10" s="1"/>
  <c r="J28" i="10"/>
  <c r="I28" i="10"/>
  <c r="H28" i="10" s="1"/>
  <c r="G28" i="10"/>
  <c r="F28" i="10"/>
  <c r="E28" i="10"/>
  <c r="D28" i="10"/>
  <c r="C28" i="10"/>
  <c r="B28" i="10" s="1"/>
  <c r="J27" i="10"/>
  <c r="I27" i="10"/>
  <c r="G27" i="10"/>
  <c r="F27" i="10"/>
  <c r="E27" i="10" s="1"/>
  <c r="D27" i="10"/>
  <c r="C27" i="10"/>
  <c r="B27" i="10"/>
  <c r="J26" i="10"/>
  <c r="I26" i="10"/>
  <c r="H26" i="10" s="1"/>
  <c r="G26" i="10"/>
  <c r="F26" i="10"/>
  <c r="E26" i="10" s="1"/>
  <c r="D26" i="10"/>
  <c r="C26" i="10"/>
  <c r="B26" i="10" s="1"/>
  <c r="J25" i="10"/>
  <c r="I25" i="10"/>
  <c r="H25" i="10" s="1"/>
  <c r="G25" i="10"/>
  <c r="F25" i="10"/>
  <c r="E25" i="10" s="1"/>
  <c r="D25" i="10"/>
  <c r="C25" i="10"/>
  <c r="J24" i="10"/>
  <c r="I24" i="10"/>
  <c r="H24" i="10" s="1"/>
  <c r="G24" i="10"/>
  <c r="F24" i="10"/>
  <c r="E24" i="10"/>
  <c r="D24" i="10"/>
  <c r="B24" i="10" s="1"/>
  <c r="C24" i="10"/>
  <c r="J23" i="10"/>
  <c r="I23" i="10"/>
  <c r="H23" i="10" s="1"/>
  <c r="G23" i="10"/>
  <c r="F23" i="10"/>
  <c r="E23" i="10" s="1"/>
  <c r="D23" i="10"/>
  <c r="C23" i="10"/>
  <c r="B23" i="10" s="1"/>
  <c r="J22" i="10"/>
  <c r="I22" i="10"/>
  <c r="H22" i="10"/>
  <c r="G22" i="10"/>
  <c r="F22" i="10"/>
  <c r="D22" i="10"/>
  <c r="C22" i="10"/>
  <c r="B22" i="10" s="1"/>
  <c r="J21" i="10"/>
  <c r="I21" i="10"/>
  <c r="H21" i="10" s="1"/>
  <c r="G21" i="10"/>
  <c r="F21" i="10"/>
  <c r="E21" i="10"/>
  <c r="D21" i="10"/>
  <c r="C21" i="10"/>
  <c r="B21" i="10" s="1"/>
  <c r="J20" i="10"/>
  <c r="I20" i="10"/>
  <c r="H20" i="10" s="1"/>
  <c r="G20" i="10"/>
  <c r="F20" i="10"/>
  <c r="E20" i="10"/>
  <c r="D20" i="10"/>
  <c r="C20" i="10"/>
  <c r="B20" i="10" s="1"/>
  <c r="J19" i="10"/>
  <c r="I19" i="10"/>
  <c r="H19" i="10" s="1"/>
  <c r="G19" i="10"/>
  <c r="F19" i="10"/>
  <c r="E19" i="10" s="1"/>
  <c r="D19" i="10"/>
  <c r="C19" i="10"/>
  <c r="B19" i="10" s="1"/>
  <c r="J18" i="10"/>
  <c r="I18" i="10"/>
  <c r="H18" i="10"/>
  <c r="G18" i="10"/>
  <c r="F18" i="10"/>
  <c r="E18" i="10" s="1"/>
  <c r="D18" i="10"/>
  <c r="C18" i="10"/>
  <c r="B18" i="10" s="1"/>
  <c r="J17" i="10"/>
  <c r="I17" i="10"/>
  <c r="H17" i="10" s="1"/>
  <c r="G17" i="10"/>
  <c r="F17" i="10"/>
  <c r="E17" i="10"/>
  <c r="D17" i="10"/>
  <c r="C17" i="10"/>
  <c r="B17" i="10" s="1"/>
  <c r="J16" i="10"/>
  <c r="I16" i="10"/>
  <c r="H16" i="10" s="1"/>
  <c r="G16" i="10"/>
  <c r="F16" i="10"/>
  <c r="E16" i="10"/>
  <c r="D16" i="10"/>
  <c r="B16" i="10" s="1"/>
  <c r="C16" i="10"/>
  <c r="J15" i="10"/>
  <c r="I15" i="10"/>
  <c r="H15" i="10" s="1"/>
  <c r="G15" i="10"/>
  <c r="F15" i="10"/>
  <c r="E15" i="10" s="1"/>
  <c r="D15" i="10"/>
  <c r="C15" i="10"/>
  <c r="B15" i="10" s="1"/>
  <c r="J14" i="10"/>
  <c r="I14" i="10"/>
  <c r="H14" i="10"/>
  <c r="G14" i="10"/>
  <c r="F14" i="10"/>
  <c r="E14" i="10" s="1"/>
  <c r="D14" i="10"/>
  <c r="C14" i="10"/>
  <c r="B14" i="10" s="1"/>
  <c r="J13" i="10"/>
  <c r="I13" i="10"/>
  <c r="H13" i="10" s="1"/>
  <c r="G13" i="10"/>
  <c r="F13" i="10"/>
  <c r="E13" i="10"/>
  <c r="D13" i="10"/>
  <c r="C13" i="10"/>
  <c r="B13" i="10" s="1"/>
  <c r="J12" i="10"/>
  <c r="I12" i="10"/>
  <c r="H12" i="10" s="1"/>
  <c r="G12" i="10"/>
  <c r="F12" i="10"/>
  <c r="E12" i="10"/>
  <c r="D12" i="10"/>
  <c r="B12" i="10" s="1"/>
  <c r="C12" i="10"/>
  <c r="J11" i="10"/>
  <c r="I11" i="10"/>
  <c r="H11" i="10" s="1"/>
  <c r="G11" i="10"/>
  <c r="F11" i="10"/>
  <c r="E11" i="10" s="1"/>
  <c r="D11" i="10"/>
  <c r="C11" i="10"/>
  <c r="B11" i="10" s="1"/>
  <c r="J10" i="10"/>
  <c r="I10" i="10"/>
  <c r="H10" i="10"/>
  <c r="G10" i="10"/>
  <c r="F10" i="10"/>
  <c r="E10" i="10" s="1"/>
  <c r="D10" i="10"/>
  <c r="C10" i="10"/>
  <c r="B10" i="10" s="1"/>
  <c r="E22" i="10" l="1"/>
  <c r="B25" i="10"/>
  <c r="H27" i="10"/>
  <c r="E30" i="10"/>
  <c r="B33" i="10"/>
</calcChain>
</file>

<file path=xl/sharedStrings.xml><?xml version="1.0" encoding="utf-8"?>
<sst xmlns="http://schemas.openxmlformats.org/spreadsheetml/2006/main" count="716" uniqueCount="201">
  <si>
    <r>
      <t>Продукція сільського господарства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</si>
  <si>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>з неї /</t>
    </r>
    <r>
      <rPr>
        <i/>
        <sz val="11"/>
        <color rgb="FF000000"/>
        <rFont val="Times New Roman"/>
        <family val="1"/>
        <charset val="204"/>
      </rPr>
      <t xml:space="preserve"> of which</t>
    </r>
  </si>
  <si>
    <t>Індекси сільськогосподарської продукції</t>
  </si>
  <si>
    <t>Indices of agricultural production</t>
  </si>
  <si>
    <t>(відсотків /</t>
  </si>
  <si>
    <r>
      <t>per cent</t>
    </r>
    <r>
      <rPr>
        <sz val="11"/>
        <color theme="1"/>
        <rFont val="Times New Roman"/>
        <family val="1"/>
        <charset val="204"/>
      </rPr>
      <t>)</t>
    </r>
  </si>
  <si>
    <r>
      <t xml:space="preserve">До попереднього року / </t>
    </r>
    <r>
      <rPr>
        <i/>
        <sz val="11"/>
        <color theme="1"/>
        <rFont val="Times New Roman"/>
        <family val="1"/>
        <charset val="204"/>
      </rPr>
      <t>To the previous year</t>
    </r>
  </si>
  <si>
    <t>Частка продукції рослинництва і тваринництва у виробництві продукції сільського господарства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</si>
  <si>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 xml:space="preserve">in the agricultural production </t>
    </r>
  </si>
  <si>
    <t>Продукція сільського господарства у господарствах усіх категорій за регіонами</t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</si>
  <si>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</si>
  <si>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</si>
  <si>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</si>
  <si>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</si>
  <si>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</si>
  <si>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</si>
  <si>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</si>
  <si>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</si>
  <si>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</si>
  <si>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 xml:space="preserve">Donetsk </t>
  </si>
  <si>
    <t>Житомирська</t>
  </si>
  <si>
    <t>Zhytomyr</t>
  </si>
  <si>
    <t>Закарпатська</t>
  </si>
  <si>
    <t>Zakarpattya</t>
  </si>
  <si>
    <t>Запорізька</t>
  </si>
  <si>
    <t>Zaporizhya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</si>
  <si>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</si>
  <si>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</si>
  <si>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</si>
  <si>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</si>
  <si>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</si>
  <si>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</si>
  <si>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</si>
  <si>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</si>
  <si>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</si>
  <si>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</si>
  <si>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</si>
  <si>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Mykolayiv</t>
  </si>
  <si>
    <t>Одеська</t>
  </si>
  <si>
    <t>Odesa</t>
  </si>
  <si>
    <t>Полтавська</t>
  </si>
  <si>
    <t>Poltava</t>
  </si>
  <si>
    <t>Рівненська</t>
  </si>
  <si>
    <t>Rivne</t>
  </si>
  <si>
    <t>Сумська</t>
  </si>
  <si>
    <t xml:space="preserve">Sumy 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</si>
  <si>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</si>
  <si>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</si>
  <si>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</si>
  <si>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</si>
  <si>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</si>
  <si>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</si>
  <si>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</si>
  <si>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</si>
  <si>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</si>
  <si>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</si>
  <si>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</si>
  <si>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</si>
  <si>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</si>
  <si>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</si>
  <si>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t>х</t>
  </si>
  <si>
    <t>Продукція сільського господарства у господарствах населення за регіонами</t>
  </si>
  <si>
    <r>
      <t xml:space="preserve">господарства усіх категорій / </t>
    </r>
    <r>
      <rPr>
        <i/>
        <sz val="11"/>
        <color rgb="FF000000"/>
        <rFont val="Times New Roman"/>
        <family val="1"/>
        <charset val="204"/>
      </rPr>
      <t>all agricultural holdings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</si>
  <si>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                      Agricultural production 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</si>
  <si>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</si>
  <si>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</si>
  <si>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господарства населення / </t>
    </r>
    <r>
      <rPr>
        <i/>
        <sz val="11"/>
        <color rgb="FF000000"/>
        <rFont val="Times New Roman"/>
        <family val="1"/>
        <charset val="204"/>
      </rPr>
      <t>households</t>
    </r>
  </si>
  <si>
    <r>
      <t>продукція рослинництва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</si>
  <si>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</si>
  <si>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</si>
  <si>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У тому числі / </t>
    </r>
    <r>
      <rPr>
        <i/>
        <sz val="11"/>
        <color rgb="FF000000"/>
        <rFont val="Times New Roman"/>
        <family val="1"/>
        <charset val="204"/>
      </rPr>
      <t>Including</t>
    </r>
  </si>
  <si>
    <t>Agricultural production</t>
  </si>
  <si>
    <r>
      <t>Господарства усіх категорій /
 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</si>
  <si>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господарства населення /
</t>
    </r>
    <r>
      <rPr>
        <i/>
        <sz val="11"/>
        <color rgb="FF000000"/>
        <rFont val="Times New Roman"/>
        <family val="1"/>
        <charset val="204"/>
      </rPr>
      <t xml:space="preserve"> households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</si>
  <si>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
agricultural production </t>
    </r>
  </si>
  <si>
    <r>
      <t xml:space="preserve">продукція рослинництва /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</si>
  <si>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>У тому числі /</t>
    </r>
    <r>
      <rPr>
        <i/>
        <sz val="11"/>
        <color rgb="FF000000"/>
        <rFont val="Times New Roman"/>
        <family val="1"/>
        <charset val="204"/>
      </rPr>
      <t xml:space="preserve"> Including</t>
    </r>
  </si>
  <si>
    <r>
      <t>місце</t>
    </r>
    <r>
      <rPr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/ 
</t>
    </r>
    <r>
      <rPr>
        <i/>
        <sz val="11"/>
        <color rgb="FF000000"/>
        <rFont val="Times New Roman"/>
        <family val="1"/>
        <charset val="204"/>
      </rPr>
      <t>position</t>
    </r>
  </si>
  <si>
    <t>Agricultural production in all agricultural holdings by regions</t>
  </si>
  <si>
    <t>Agricultural production in households by regions</t>
  </si>
  <si>
    <r>
      <t>Господарства усіх категорій / 
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</si>
  <si>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Роки / 
</t>
    </r>
    <r>
      <rPr>
        <i/>
        <sz val="11"/>
        <color rgb="FF000000"/>
        <rFont val="Times New Roman"/>
        <family val="1"/>
        <charset val="204"/>
      </rPr>
      <t>Years</t>
    </r>
  </si>
  <si>
    <r>
      <t xml:space="preserve">у відсотках / 
</t>
    </r>
    <r>
      <rPr>
        <i/>
        <sz val="11"/>
        <color rgb="FF000000"/>
        <rFont val="Times New Roman"/>
        <family val="1"/>
        <charset val="204"/>
      </rPr>
      <t>persentage</t>
    </r>
  </si>
  <si>
    <t>2017</t>
  </si>
  <si>
    <t>Продукція сільського господарства</t>
  </si>
  <si>
    <t>продукція рослинництва</t>
  </si>
  <si>
    <t>продукція тваринництва</t>
  </si>
  <si>
    <t>Господарства усіх категорій</t>
  </si>
  <si>
    <t xml:space="preserve"> у тому числі</t>
  </si>
  <si>
    <t xml:space="preserve">господарства населення  </t>
  </si>
  <si>
    <t>All agricultural holdings</t>
  </si>
  <si>
    <t>of which</t>
  </si>
  <si>
    <t xml:space="preserve"> households</t>
  </si>
  <si>
    <t>including</t>
  </si>
  <si>
    <r>
      <t xml:space="preserve">у % до підсумку / </t>
    </r>
    <r>
      <rPr>
        <i/>
        <sz val="11"/>
        <color rgb="FF000000"/>
        <rFont val="Times New Roman"/>
        <family val="1"/>
        <charset val="204"/>
      </rPr>
      <t>percentage to total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</si>
  <si>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>Agricultural production</t>
    </r>
  </si>
  <si>
    <t xml:space="preserve">animal production </t>
  </si>
  <si>
    <t xml:space="preserve">crop production </t>
  </si>
  <si>
    <t xml:space="preserve">культури зернові та зернобобові </t>
  </si>
  <si>
    <t xml:space="preserve">культури технічні </t>
  </si>
  <si>
    <t xml:space="preserve">картопля, культури овочеві та  баштанні продовольчі </t>
  </si>
  <si>
    <t>культури плодові, ягідні та виноград</t>
  </si>
  <si>
    <t xml:space="preserve">культури кормові </t>
  </si>
  <si>
    <t>сільськогосподарські тварини (вирощування)</t>
  </si>
  <si>
    <t>молоко</t>
  </si>
  <si>
    <t>яйця</t>
  </si>
  <si>
    <t>вовна</t>
  </si>
  <si>
    <t>інша продукція тваринництва</t>
  </si>
  <si>
    <r>
      <t xml:space="preserve">Господарства усіх категорій /
</t>
    </r>
    <r>
      <rPr>
        <i/>
        <sz val="11"/>
        <color rgb="FF000000"/>
        <rFont val="Times New Roman"/>
        <family val="1"/>
        <charset val="204"/>
      </rPr>
      <t xml:space="preserve"> All agricultural holdings</t>
    </r>
  </si>
  <si>
    <t>industrial crops</t>
  </si>
  <si>
    <t>potatoes, vegetables, food cucurbitaceae crops</t>
  </si>
  <si>
    <t>fruits, berries, grapes</t>
  </si>
  <si>
    <t>fodder crops</t>
  </si>
  <si>
    <t>grain and  leguminous crops</t>
  </si>
  <si>
    <t>з неї</t>
  </si>
  <si>
    <t>milk</t>
  </si>
  <si>
    <t>eggs</t>
  </si>
  <si>
    <t>wool</t>
  </si>
  <si>
    <t>other animal production</t>
  </si>
  <si>
    <t>agricultural animals (breeding)</t>
  </si>
  <si>
    <t xml:space="preserve">інша продукція рослинництва </t>
  </si>
  <si>
    <t xml:space="preserve">other crop production 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</si>
  <si>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За даними щодо обсягів виробництва продукції сільського господарства у млн грн. / </t>
    </r>
    <r>
      <rPr>
        <i/>
        <sz val="10"/>
        <color theme="1"/>
        <rFont val="Times New Roman"/>
        <family val="1"/>
        <charset val="204"/>
      </rPr>
      <t>According to the data on volumes of agricultural production in mln UAH.</t>
    </r>
  </si>
  <si>
    <r>
      <t xml:space="preserve">Господарства усіх категорій / 
</t>
    </r>
    <r>
      <rPr>
        <i/>
        <sz val="11"/>
        <color rgb="FF000000"/>
        <rFont val="Times New Roman"/>
        <family val="1"/>
        <charset val="204"/>
      </rPr>
      <t>All agricultural holdings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</si>
  <si>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</si>
  <si>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</si>
  <si>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</si>
  <si>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</si>
  <si>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</si>
  <si>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</si>
  <si>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</si>
  <si>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</si>
  <si>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</si>
  <si>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Share of crop production and animal production in the agricultural production </t>
  </si>
  <si>
    <t>11</t>
  </si>
  <si>
    <t>12</t>
  </si>
  <si>
    <t>13</t>
  </si>
  <si>
    <r>
      <rPr>
        <b/>
        <sz val="12"/>
        <rFont val="Times New Roman"/>
        <family val="1"/>
        <charset val="204"/>
      </rPr>
      <t>Зміст</t>
    </r>
    <r>
      <rPr>
        <b/>
        <i/>
        <sz val="12"/>
        <rFont val="Times New Roman"/>
        <family val="1"/>
        <charset val="204"/>
      </rPr>
      <t xml:space="preserve"> /
 Contents</t>
    </r>
  </si>
  <si>
    <r>
      <rPr>
        <sz val="11"/>
        <rFont val="Times New Roman"/>
        <family val="1"/>
        <charset val="204"/>
      </rPr>
      <t>Стор. /</t>
    </r>
    <r>
      <rPr>
        <b/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Page</t>
    </r>
  </si>
  <si>
    <r>
      <t xml:space="preserve">господар-      ства              населення/ </t>
    </r>
    <r>
      <rPr>
        <i/>
        <sz val="11"/>
        <color rgb="FF000000"/>
        <rFont val="Times New Roman"/>
        <family val="1"/>
        <charset val="204"/>
      </rPr>
      <t>households</t>
    </r>
  </si>
  <si>
    <r>
      <t xml:space="preserve">господар- ства усіх      категорій/      </t>
    </r>
    <r>
      <rPr>
        <i/>
        <sz val="11"/>
        <color rgb="FF000000"/>
        <rFont val="Times New Roman"/>
        <family val="1"/>
        <charset val="204"/>
      </rPr>
      <t>all           agricul-tural holdings</t>
    </r>
  </si>
  <si>
    <r>
      <t xml:space="preserve">млн грн /         </t>
    </r>
    <r>
      <rPr>
        <i/>
        <sz val="11"/>
        <color rgb="FF000000"/>
        <rFont val="Times New Roman"/>
        <family val="1"/>
        <charset val="204"/>
      </rPr>
      <t xml:space="preserve">mln UAN </t>
    </r>
  </si>
  <si>
    <r>
      <t xml:space="preserve">2010 рік / </t>
    </r>
    <r>
      <rPr>
        <i/>
        <sz val="11"/>
        <color theme="1"/>
        <rFont val="Times New Roman"/>
        <family val="1"/>
        <charset val="204"/>
      </rPr>
      <t>year</t>
    </r>
    <r>
      <rPr>
        <b/>
        <sz val="11"/>
        <color rgb="FF000000"/>
        <rFont val="Times New Roman"/>
        <family val="1"/>
        <charset val="204"/>
      </rPr>
      <t xml:space="preserve"> = 100 </t>
    </r>
  </si>
  <si>
    <t xml:space="preserve">Частка продукції сільського господарства, виробленої основними категоріями господарств </t>
  </si>
  <si>
    <t xml:space="preserve">Share of agricultural products produced by the main types of agricultural holdings </t>
  </si>
  <si>
    <t xml:space="preserve">Частка  продукції сільського господарства, виробленої основними категоріями господарств </t>
  </si>
  <si>
    <t>2018</t>
  </si>
  <si>
    <r>
      <t xml:space="preserve">підприємства /
</t>
    </r>
    <r>
      <rPr>
        <i/>
        <sz val="11"/>
        <color rgb="FF000000"/>
        <rFont val="Times New Roman"/>
        <family val="1"/>
        <charset val="204"/>
      </rPr>
      <t>enterprises</t>
    </r>
  </si>
  <si>
    <t>Продукція сільського господарства у підприємствах за регіонами</t>
  </si>
  <si>
    <t>Agricultural production in enterprises by regions</t>
  </si>
  <si>
    <r>
      <t xml:space="preserve">підприємства / </t>
    </r>
    <r>
      <rPr>
        <i/>
        <sz val="11"/>
        <color rgb="FF000000"/>
        <rFont val="Times New Roman"/>
        <family val="1"/>
        <charset val="204"/>
      </rPr>
      <t>enterprises</t>
    </r>
  </si>
  <si>
    <t>підприємства</t>
  </si>
  <si>
    <t>enterprises</t>
  </si>
  <si>
    <r>
      <t xml:space="preserve">підприємства/ </t>
    </r>
    <r>
      <rPr>
        <i/>
        <sz val="11"/>
        <color rgb="FF000000"/>
        <rFont val="Times New Roman"/>
        <family val="1"/>
        <charset val="204"/>
      </rPr>
      <t>enterprises</t>
    </r>
  </si>
  <si>
    <t>фермерські господарства</t>
  </si>
  <si>
    <t>private farms</t>
  </si>
  <si>
    <t>2019</t>
  </si>
  <si>
    <t>(у постійних цінах 2016 року; мільйонів гривень /</t>
  </si>
  <si>
    <r>
      <t>in 2016 prices; millions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</si>
  <si>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 /</t>
  </si>
  <si>
    <t>in 2016 prices)</t>
  </si>
  <si>
    <t>(у постійних цінах 2016 року; тисяч гривень /</t>
  </si>
  <si>
    <r>
      <t>in 2016 prices; thousands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</si>
  <si>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року; гривень /</t>
  </si>
  <si>
    <r>
      <t>in 2016 prices;  hryvnya</t>
    </r>
    <r>
      <rPr>
        <sz val="11"/>
        <color theme="1"/>
        <rFont val="Times New Roman"/>
        <family val="1"/>
        <charset val="204"/>
      </rPr>
      <t>)</t>
    </r>
  </si>
  <si>
    <r>
      <t xml:space="preserve">з неї / </t>
    </r>
    <r>
      <rPr>
        <i/>
        <sz val="11"/>
        <color rgb="FF000000"/>
        <rFont val="Times New Roman"/>
        <family val="1"/>
        <charset val="204"/>
      </rPr>
      <t>of which</t>
    </r>
  </si>
  <si>
    <r>
      <t xml:space="preserve">підприємства / 
</t>
    </r>
    <r>
      <rPr>
        <i/>
        <sz val="11"/>
        <color rgb="FF000000"/>
        <rFont val="Times New Roman"/>
        <family val="1"/>
        <charset val="204"/>
      </rPr>
      <t>enterprises</t>
    </r>
  </si>
  <si>
    <t>У тому числі / Including</t>
  </si>
  <si>
    <r>
      <t>господарства населення /</t>
    </r>
    <r>
      <rPr>
        <i/>
        <sz val="11"/>
        <color rgb="FF000000"/>
        <rFont val="Times New Roman"/>
        <family val="1"/>
        <charset val="204"/>
      </rPr>
      <t xml:space="preserve"> 
households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</si>
  <si>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</si>
  <si>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рослинництва /                               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</si>
  <si>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t xml:space="preserve">Agricultural production per capita by regions </t>
  </si>
  <si>
    <t xml:space="preserve">Продукція сільського господарства у розрахунку на одну особу за регіонами </t>
  </si>
  <si>
    <t>Продукція сільського господарства за видами у 2020 році</t>
  </si>
  <si>
    <t>Agricultural production by kinds in 2020</t>
  </si>
  <si>
    <t>2020</t>
  </si>
  <si>
    <t>Продукція сільського господарства у постійних цінах 2016 року за 2021 рік</t>
  </si>
  <si>
    <t>Agricultural productionin in 2016 constant prices 2021</t>
  </si>
  <si>
    <t>Продукція сільського господарства за категоріями господарств у 2021 році</t>
  </si>
  <si>
    <t>Agricultural production by types of agricultural holdings in 2021</t>
  </si>
  <si>
    <t>Частка регіонів у загальному виробництві продукції сільського господарства у 2021 році</t>
  </si>
  <si>
    <t>Share of region in the agricultural production in 2021</t>
  </si>
  <si>
    <t>Частка продукції рослинництва і тваринництва у виробництві продукції сільського господарства за регіонами у 2021 році</t>
  </si>
  <si>
    <t>Share of crop production and animal production in the agricultural production by regions in 2021</t>
  </si>
  <si>
    <t>Частка продукції сільського господарства, виробленої основними категоріями господарств за регіонами у 2021 році</t>
  </si>
  <si>
    <t>Share of agricultural products produced by the main types of agricultural holdings by region in 2021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</si>
  <si>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Тут і далі дані за 2010-2021 роки наведено без урахування тимчасово окупованої території Автономної Республіки Крим, м. Севастополя, а також за 2014-2021 роки без урахування частини тимчасово окупованих територій у Донецькій та Луганській областях. </t>
    </r>
    <r>
      <rPr>
        <i/>
        <sz val="10"/>
        <color theme="1"/>
        <rFont val="Times New Roman"/>
        <family val="1"/>
        <charset val="204"/>
      </rPr>
      <t>/ Here and further data for 2010-2021 to exclude the temporarily occupied territories of the Autonomous Republic of Crimea, the city of Sevastopol, data for 2014-2021  to exclude the temporarily occupied territories in the Donetk and Luhansk regions.</t>
    </r>
  </si>
  <si>
    <t>2021</t>
  </si>
  <si>
    <t>Продукція сільського господарства за видами у 2021 році</t>
  </si>
  <si>
    <t>Agricultural production by kinds in 2021</t>
  </si>
  <si>
    <r>
      <t xml:space="preserve">2021
у % до / </t>
    </r>
    <r>
      <rPr>
        <i/>
        <sz val="11"/>
        <color rgb="FF000000"/>
        <rFont val="Times New Roman"/>
        <family val="1"/>
        <charset val="204"/>
      </rPr>
      <t>to</t>
    </r>
    <r>
      <rPr>
        <sz val="11"/>
        <color rgb="FF000000"/>
        <rFont val="Times New Roman"/>
        <family val="1"/>
        <charset val="204"/>
      </rPr>
      <t xml:space="preserve">
2020</t>
    </r>
  </si>
  <si>
    <t xml:space="preserve"> Share of region in the agricultural production in 2021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</si>
  <si>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>in the agricultural production by regions in 2021</t>
    </r>
  </si>
  <si>
    <r>
      <t xml:space="preserve">продукція сільського господарства/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</si>
  <si>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>продукція рослин-ництва/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</si>
  <si>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тварин-   ництва/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</si>
  <si>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t>Продукція сільського господарства у розрахунку на 100 га сільськогосподарських угідь за регіонами у 2021 році</t>
  </si>
  <si>
    <t>Agricultural production per 100 hectares of agricultural land by regions  in 2021</t>
  </si>
  <si>
    <r>
      <t xml:space="preserve">У тому числі / </t>
    </r>
    <r>
      <rPr>
        <i/>
        <sz val="10.5"/>
        <color rgb="FF000000"/>
        <rFont val="Times New Roman"/>
        <family val="1"/>
        <charset val="204"/>
      </rPr>
      <t>Including</t>
    </r>
  </si>
  <si>
    <t>Agricultural production per 100 hectares of agricultural land by regions in 2021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</si>
  <si>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Розрахунки проведені на основі даних щодо площ сільськогосподарських угідь станом на 01.01.2020 року. </t>
    </r>
    <r>
      <rPr>
        <i/>
        <sz val="10"/>
        <color theme="1"/>
        <rFont val="Times New Roman"/>
        <family val="1"/>
        <charset val="204"/>
      </rPr>
      <t>/ Calculations were made on the basis of data on the area of agricultural land as of 01.01.2020.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</si>
</sst>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wrapText="1" indent="4"/>
    </xf>
    <xf numFmtId="0" fontId="21" fillId="0" borderId="0" xfId="0" applyFont="1" applyAlignment="1">
      <alignment horizontal="left" vertical="center" wrapText="1" indent="6"/>
    </xf>
    <xf numFmtId="0" fontId="16" fillId="0" borderId="0" xfId="0" applyFont="1" applyAlignment="1">
      <alignment horizontal="left" vertical="center" wrapText="1" indent="2"/>
    </xf>
    <xf numFmtId="0" fontId="23" fillId="0" borderId="0" xfId="0" applyFont="1" applyAlignment="1">
      <alignment horizontal="left" vertical="center" wrapText="1" indent="4"/>
    </xf>
    <xf numFmtId="164" fontId="2" fillId="0" borderId="0" xfId="0" applyNumberFormat="1" applyFont="1" applyAlignment="1">
      <alignment horizontal="right" vertical="center" wrapText="1"/>
    </xf>
    <xf numFmtId="0" fontId="24" fillId="0" borderId="0" xfId="0" applyFont="1" applyBorder="1" applyAlignment="1">
      <alignment horizontal="left" vertical="top" wrapText="1" indent="4"/>
    </xf>
    <xf numFmtId="0" fontId="21" fillId="0" borderId="0" xfId="0" applyFont="1" applyAlignment="1">
      <alignment horizontal="left" vertical="center" wrapText="1" indent="2"/>
    </xf>
    <xf numFmtId="0" fontId="23" fillId="0" borderId="0" xfId="0" applyFont="1" applyAlignment="1">
      <alignment horizontal="left" vertical="center" wrapText="1" indent="2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 indent="4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/>
    <xf numFmtId="0" fontId="25" fillId="0" borderId="0" xfId="0" applyFont="1" applyFill="1" applyBorder="1" applyAlignment="1"/>
    <xf numFmtId="0" fontId="28" fillId="0" borderId="1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left" vertical="top" wrapText="1"/>
    </xf>
    <xf numFmtId="49" fontId="31" fillId="0" borderId="12" xfId="0" applyNumberFormat="1" applyFont="1" applyFill="1" applyBorder="1" applyAlignment="1">
      <alignment horizontal="center" vertical="top"/>
    </xf>
    <xf numFmtId="0" fontId="32" fillId="0" borderId="12" xfId="0" applyFont="1" applyFill="1" applyBorder="1" applyAlignment="1">
      <alignment vertical="top" wrapText="1"/>
    </xf>
    <xf numFmtId="49" fontId="31" fillId="0" borderId="2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vertical="top" wrapText="1"/>
    </xf>
    <xf numFmtId="49" fontId="31" fillId="0" borderId="4" xfId="0" applyNumberFormat="1" applyFont="1" applyFill="1" applyBorder="1" applyAlignment="1">
      <alignment horizontal="center" vertical="top"/>
    </xf>
    <xf numFmtId="49" fontId="31" fillId="0" borderId="5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164" fontId="0" fillId="0" borderId="0" xfId="0" applyNumberFormat="1"/>
    <xf numFmtId="164" fontId="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left" wrapText="1" indent="4"/>
    </xf>
    <xf numFmtId="0" fontId="7" fillId="0" borderId="0" xfId="0" applyFont="1" applyAlignment="1">
      <alignment horizontal="left" wrapText="1" indent="4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 indent="4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164" fontId="6" fillId="0" borderId="0" xfId="0" applyNumberFormat="1" applyFont="1" applyAlignment="1">
      <alignment horizontal="right" vertical="center" wrapText="1" indent="2"/>
    </xf>
    <xf numFmtId="164" fontId="31" fillId="0" borderId="0" xfId="0" applyNumberFormat="1" applyFont="1" applyAlignment="1">
      <alignment horizontal="right" indent="2"/>
    </xf>
    <xf numFmtId="1" fontId="31" fillId="0" borderId="0" xfId="0" applyNumberFormat="1" applyFont="1" applyAlignment="1">
      <alignment horizontal="right" indent="2"/>
    </xf>
    <xf numFmtId="1" fontId="31" fillId="0" borderId="0" xfId="0" applyNumberFormat="1" applyFont="1" applyFill="1" applyBorder="1" applyAlignment="1">
      <alignment horizontal="right" indent="2"/>
    </xf>
    <xf numFmtId="164" fontId="31" fillId="0" borderId="0" xfId="0" applyNumberFormat="1" applyFont="1" applyFill="1" applyBorder="1" applyAlignment="1">
      <alignment horizontal="right" indent="2"/>
    </xf>
    <xf numFmtId="164" fontId="6" fillId="0" borderId="0" xfId="0" applyNumberFormat="1" applyFont="1" applyFill="1" applyAlignment="1">
      <alignment horizontal="right" vertical="center" wrapText="1" indent="2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right" indent="2"/>
    </xf>
    <xf numFmtId="164" fontId="14" fillId="0" borderId="0" xfId="0" applyNumberFormat="1" applyFont="1" applyBorder="1" applyAlignment="1">
      <alignment horizontal="right" vertical="center" wrapText="1" indent="2"/>
    </xf>
    <xf numFmtId="164" fontId="6" fillId="0" borderId="0" xfId="0" applyNumberFormat="1" applyFont="1" applyBorder="1" applyAlignment="1">
      <alignment horizontal="right" vertical="center" wrapText="1" indent="2"/>
    </xf>
    <xf numFmtId="0" fontId="13" fillId="0" borderId="0" xfId="0" applyFont="1" applyAlignment="1">
      <alignment vertical="center" readingOrder="1"/>
    </xf>
    <xf numFmtId="164" fontId="6" fillId="0" borderId="0" xfId="0" applyNumberFormat="1" applyFont="1" applyBorder="1" applyAlignment="1">
      <alignment vertical="top" wrapText="1"/>
    </xf>
    <xf numFmtId="164" fontId="14" fillId="0" borderId="0" xfId="0" applyNumberFormat="1" applyFont="1" applyBorder="1" applyAlignment="1">
      <alignment vertical="top" wrapText="1"/>
    </xf>
    <xf numFmtId="164" fontId="14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 readingOrder="1"/>
    </xf>
    <xf numFmtId="0" fontId="8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.Sultanova\AppData\Local\Microsoft\Windows\INetCache\Content.Outlook\XH7NI165\&#1057;&#1090;&#1072;&#1090;&#1030;&#1085;&#1092;_&#1055;&#1057;&#1043;_2020&#1088;&#1086;&#1079;&#1088;&#1072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Contents"/>
      <sheetName val="стор. 2"/>
      <sheetName val="стор. 3"/>
      <sheetName val="стор. 4"/>
      <sheetName val="стор. 5"/>
      <sheetName val="стор. 6"/>
      <sheetName val="стор. 7"/>
      <sheetName val="стор. 8"/>
      <sheetName val="стор. 9"/>
      <sheetName val="стор10"/>
      <sheetName val="стор. 11"/>
      <sheetName val="стор.12"/>
      <sheetName val="стор. 13"/>
      <sheetName val="стор. 14"/>
      <sheetName val="стор. 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712566.30000000016</v>
          </cell>
          <cell r="F9">
            <v>580267.69999999995</v>
          </cell>
          <cell r="I9">
            <v>132298.6</v>
          </cell>
        </row>
        <row r="10">
          <cell r="C10">
            <v>59467.799999999996</v>
          </cell>
          <cell r="F10">
            <v>42039.199999999997</v>
          </cell>
          <cell r="I10">
            <v>17428.599999999999</v>
          </cell>
        </row>
        <row r="11">
          <cell r="C11">
            <v>17078.400000000001</v>
          </cell>
          <cell r="F11">
            <v>12089.2</v>
          </cell>
          <cell r="I11">
            <v>4989.2000000000007</v>
          </cell>
        </row>
        <row r="12">
          <cell r="C12">
            <v>44500.7</v>
          </cell>
          <cell r="F12">
            <v>34616.699999999997</v>
          </cell>
          <cell r="I12">
            <v>9884</v>
          </cell>
        </row>
        <row r="13">
          <cell r="C13">
            <v>20953.5</v>
          </cell>
          <cell r="F13">
            <v>16712.599999999999</v>
          </cell>
          <cell r="I13">
            <v>4240.8999999999996</v>
          </cell>
        </row>
        <row r="14">
          <cell r="C14">
            <v>29256.400000000001</v>
          </cell>
          <cell r="F14">
            <v>24364.400000000001</v>
          </cell>
          <cell r="I14">
            <v>4892</v>
          </cell>
        </row>
        <row r="15">
          <cell r="C15">
            <v>7856.5</v>
          </cell>
          <cell r="F15">
            <v>4218</v>
          </cell>
          <cell r="I15">
            <v>3638.5</v>
          </cell>
        </row>
        <row r="16">
          <cell r="C16">
            <v>28175.7</v>
          </cell>
          <cell r="F16">
            <v>25569</v>
          </cell>
          <cell r="I16">
            <v>2606.6999999999998</v>
          </cell>
        </row>
        <row r="17">
          <cell r="C17">
            <v>14527.2</v>
          </cell>
          <cell r="F17">
            <v>9240.2000000000007</v>
          </cell>
          <cell r="I17">
            <v>5287</v>
          </cell>
        </row>
        <row r="18">
          <cell r="C18">
            <v>40757.9</v>
          </cell>
          <cell r="F18">
            <v>30390.9</v>
          </cell>
          <cell r="I18">
            <v>10367</v>
          </cell>
        </row>
        <row r="19">
          <cell r="C19">
            <v>37138.5</v>
          </cell>
          <cell r="F19">
            <v>33536</v>
          </cell>
          <cell r="I19">
            <v>3602.5</v>
          </cell>
        </row>
        <row r="20">
          <cell r="C20">
            <v>13745.099999999999</v>
          </cell>
          <cell r="F20">
            <v>12571.8</v>
          </cell>
          <cell r="I20">
            <v>1173.3</v>
          </cell>
        </row>
        <row r="21">
          <cell r="C21">
            <v>25833.9</v>
          </cell>
          <cell r="F21">
            <v>18540.400000000001</v>
          </cell>
          <cell r="I21">
            <v>7293.5</v>
          </cell>
        </row>
        <row r="22">
          <cell r="C22">
            <v>29066.9</v>
          </cell>
          <cell r="F22">
            <v>26598.9</v>
          </cell>
          <cell r="I22">
            <v>2468</v>
          </cell>
        </row>
        <row r="23">
          <cell r="C23">
            <v>33106.400000000001</v>
          </cell>
          <cell r="F23">
            <v>30308</v>
          </cell>
          <cell r="I23">
            <v>2798.4</v>
          </cell>
        </row>
        <row r="24">
          <cell r="C24">
            <v>42319.3</v>
          </cell>
          <cell r="F24">
            <v>35992.5</v>
          </cell>
          <cell r="I24">
            <v>6326.7999999999993</v>
          </cell>
        </row>
        <row r="25">
          <cell r="C25">
            <v>17598.099999999999</v>
          </cell>
          <cell r="F25">
            <v>13811.5</v>
          </cell>
          <cell r="I25">
            <v>3786.6</v>
          </cell>
        </row>
        <row r="26">
          <cell r="C26">
            <v>28199.699999999997</v>
          </cell>
          <cell r="F26">
            <v>24772.699999999997</v>
          </cell>
          <cell r="I26">
            <v>3427</v>
          </cell>
        </row>
        <row r="27">
          <cell r="C27">
            <v>27499.300000000003</v>
          </cell>
          <cell r="F27">
            <v>22573.300000000003</v>
          </cell>
          <cell r="I27">
            <v>4926</v>
          </cell>
        </row>
        <row r="28">
          <cell r="C28">
            <v>37048.9</v>
          </cell>
          <cell r="F28">
            <v>32245.4</v>
          </cell>
          <cell r="I28">
            <v>4803.5</v>
          </cell>
        </row>
        <row r="29">
          <cell r="C29">
            <v>30771.599999999999</v>
          </cell>
          <cell r="F29">
            <v>27796.1</v>
          </cell>
          <cell r="I29">
            <v>2975.5</v>
          </cell>
        </row>
        <row r="30">
          <cell r="C30">
            <v>39751.799999999996</v>
          </cell>
          <cell r="F30">
            <v>33350.6</v>
          </cell>
          <cell r="I30">
            <v>6401.2</v>
          </cell>
        </row>
        <row r="31">
          <cell r="C31">
            <v>42765.8</v>
          </cell>
          <cell r="F31">
            <v>30033.9</v>
          </cell>
          <cell r="I31">
            <v>12731.900000000001</v>
          </cell>
        </row>
        <row r="32">
          <cell r="C32">
            <v>11170.599999999999</v>
          </cell>
          <cell r="F32">
            <v>8399.9</v>
          </cell>
          <cell r="I32">
            <v>2770.7</v>
          </cell>
        </row>
        <row r="33">
          <cell r="C33">
            <v>33976.300000000003</v>
          </cell>
          <cell r="F33">
            <v>30496.5</v>
          </cell>
          <cell r="I33">
            <v>3479.8</v>
          </cell>
        </row>
      </sheetData>
      <sheetData sheetId="8" refreshError="1"/>
      <sheetData sheetId="9">
        <row r="10">
          <cell r="C10">
            <v>484101</v>
          </cell>
          <cell r="F10">
            <v>413004.6</v>
          </cell>
          <cell r="I10">
            <v>71096.400000000009</v>
          </cell>
        </row>
        <row r="11">
          <cell r="C11">
            <v>45409.3</v>
          </cell>
          <cell r="F11">
            <v>31754.400000000001</v>
          </cell>
          <cell r="I11">
            <v>13654.9</v>
          </cell>
        </row>
        <row r="12">
          <cell r="C12">
            <v>9644.2000000000007</v>
          </cell>
          <cell r="F12">
            <v>6890.3</v>
          </cell>
          <cell r="I12">
            <v>2753.9</v>
          </cell>
        </row>
        <row r="13">
          <cell r="C13">
            <v>31346.5</v>
          </cell>
          <cell r="F13">
            <v>23403.1</v>
          </cell>
          <cell r="I13">
            <v>7943.4</v>
          </cell>
        </row>
        <row r="14">
          <cell r="C14">
            <v>13601.5</v>
          </cell>
          <cell r="F14">
            <v>10857.3</v>
          </cell>
          <cell r="I14">
            <v>2744.2</v>
          </cell>
        </row>
        <row r="15">
          <cell r="C15">
            <v>17695.8</v>
          </cell>
          <cell r="F15">
            <v>16591.3</v>
          </cell>
          <cell r="I15">
            <v>1104.5</v>
          </cell>
        </row>
        <row r="16">
          <cell r="C16">
            <v>833.8</v>
          </cell>
          <cell r="F16">
            <v>767</v>
          </cell>
          <cell r="I16">
            <v>66.8</v>
          </cell>
        </row>
        <row r="17">
          <cell r="C17">
            <v>19150.7</v>
          </cell>
          <cell r="F17">
            <v>18289.2</v>
          </cell>
          <cell r="I17">
            <v>861.5</v>
          </cell>
        </row>
        <row r="18">
          <cell r="C18">
            <v>6466.2</v>
          </cell>
          <cell r="F18">
            <v>4751.7</v>
          </cell>
          <cell r="I18">
            <v>1714.5</v>
          </cell>
        </row>
        <row r="19">
          <cell r="C19">
            <v>30115.4</v>
          </cell>
          <cell r="F19">
            <v>22894.9</v>
          </cell>
          <cell r="I19">
            <v>7220.5</v>
          </cell>
        </row>
        <row r="20">
          <cell r="C20">
            <v>25105.1</v>
          </cell>
          <cell r="F20">
            <v>24218.3</v>
          </cell>
          <cell r="I20">
            <v>886.8</v>
          </cell>
        </row>
        <row r="21">
          <cell r="C21">
            <v>9407.7000000000007</v>
          </cell>
          <cell r="F21">
            <v>9231.5</v>
          </cell>
          <cell r="I21">
            <v>176.2</v>
          </cell>
        </row>
        <row r="22">
          <cell r="C22">
            <v>13662.5</v>
          </cell>
          <cell r="F22">
            <v>10378.799999999999</v>
          </cell>
          <cell r="I22">
            <v>3283.7</v>
          </cell>
        </row>
        <row r="23">
          <cell r="C23">
            <v>19092.600000000002</v>
          </cell>
          <cell r="F23">
            <v>18706.7</v>
          </cell>
          <cell r="I23">
            <v>385.9</v>
          </cell>
        </row>
        <row r="24">
          <cell r="C24">
            <v>22292.300000000003</v>
          </cell>
          <cell r="F24">
            <v>21871.9</v>
          </cell>
          <cell r="I24">
            <v>420.4</v>
          </cell>
        </row>
        <row r="25">
          <cell r="C25">
            <v>30246.6</v>
          </cell>
          <cell r="F25">
            <v>26364</v>
          </cell>
          <cell r="I25">
            <v>3882.6</v>
          </cell>
        </row>
        <row r="26">
          <cell r="C26">
            <v>8833</v>
          </cell>
          <cell r="F26">
            <v>7586.4</v>
          </cell>
          <cell r="I26">
            <v>1246.5999999999999</v>
          </cell>
        </row>
        <row r="27">
          <cell r="C27">
            <v>22397.899999999998</v>
          </cell>
          <cell r="F27">
            <v>20957.099999999999</v>
          </cell>
          <cell r="I27">
            <v>1440.8</v>
          </cell>
        </row>
        <row r="28">
          <cell r="C28">
            <v>19017.800000000003</v>
          </cell>
          <cell r="F28">
            <v>16908.400000000001</v>
          </cell>
          <cell r="I28">
            <v>2109.4</v>
          </cell>
        </row>
        <row r="29">
          <cell r="C29">
            <v>25906.9</v>
          </cell>
          <cell r="F29">
            <v>23483.5</v>
          </cell>
          <cell r="I29">
            <v>2423.4</v>
          </cell>
        </row>
        <row r="30">
          <cell r="C30">
            <v>18223.5</v>
          </cell>
          <cell r="F30">
            <v>17222.599999999999</v>
          </cell>
          <cell r="I30">
            <v>1000.9</v>
          </cell>
        </row>
        <row r="31">
          <cell r="C31">
            <v>29439.8</v>
          </cell>
          <cell r="F31">
            <v>26748.2</v>
          </cell>
          <cell r="I31">
            <v>2691.6</v>
          </cell>
        </row>
        <row r="32">
          <cell r="C32">
            <v>34395.1</v>
          </cell>
          <cell r="F32">
            <v>23731</v>
          </cell>
          <cell r="I32">
            <v>10664.1</v>
          </cell>
        </row>
        <row r="33">
          <cell r="C33">
            <v>3305.6000000000004</v>
          </cell>
          <cell r="F33">
            <v>2763.4</v>
          </cell>
          <cell r="I33">
            <v>542.20000000000005</v>
          </cell>
        </row>
        <row r="34">
          <cell r="C34">
            <v>28511.199999999997</v>
          </cell>
          <cell r="F34">
            <v>26633.599999999999</v>
          </cell>
          <cell r="I34">
            <v>1877.6</v>
          </cell>
        </row>
      </sheetData>
      <sheetData sheetId="10">
        <row r="10">
          <cell r="C10">
            <v>228465.30000000002</v>
          </cell>
          <cell r="F10">
            <v>167263.1</v>
          </cell>
          <cell r="I10">
            <v>61202.19999999999</v>
          </cell>
        </row>
        <row r="11">
          <cell r="C11">
            <v>14058.5</v>
          </cell>
          <cell r="F11">
            <v>10284.799999999999</v>
          </cell>
          <cell r="I11">
            <v>3773.7</v>
          </cell>
        </row>
        <row r="12">
          <cell r="C12">
            <v>7434.2</v>
          </cell>
          <cell r="F12">
            <v>5198.8999999999996</v>
          </cell>
          <cell r="I12">
            <v>2235.3000000000002</v>
          </cell>
        </row>
        <row r="13">
          <cell r="C13">
            <v>13154.2</v>
          </cell>
          <cell r="F13">
            <v>11213.6</v>
          </cell>
          <cell r="I13">
            <v>1940.6</v>
          </cell>
        </row>
        <row r="14">
          <cell r="C14">
            <v>7352</v>
          </cell>
          <cell r="F14">
            <v>5855.3</v>
          </cell>
          <cell r="I14">
            <v>1496.7</v>
          </cell>
        </row>
        <row r="15">
          <cell r="C15">
            <v>11560.6</v>
          </cell>
          <cell r="F15">
            <v>7773.1</v>
          </cell>
          <cell r="I15">
            <v>3787.5</v>
          </cell>
        </row>
        <row r="16">
          <cell r="C16">
            <v>7022.7</v>
          </cell>
          <cell r="F16">
            <v>3451</v>
          </cell>
          <cell r="I16">
            <v>3571.7</v>
          </cell>
        </row>
        <row r="17">
          <cell r="C17">
            <v>9025</v>
          </cell>
          <cell r="F17">
            <v>7279.8</v>
          </cell>
          <cell r="I17">
            <v>1745.2</v>
          </cell>
        </row>
        <row r="18">
          <cell r="C18">
            <v>8061</v>
          </cell>
          <cell r="F18">
            <v>4488.5</v>
          </cell>
          <cell r="I18">
            <v>3572.5</v>
          </cell>
        </row>
        <row r="19">
          <cell r="C19">
            <v>10642.5</v>
          </cell>
          <cell r="F19">
            <v>7496</v>
          </cell>
          <cell r="I19">
            <v>3146.5</v>
          </cell>
        </row>
        <row r="20">
          <cell r="C20">
            <v>12033.400000000001</v>
          </cell>
          <cell r="F20">
            <v>9317.7000000000007</v>
          </cell>
          <cell r="I20">
            <v>2715.7</v>
          </cell>
        </row>
        <row r="21">
          <cell r="C21">
            <v>4337.4000000000005</v>
          </cell>
          <cell r="F21">
            <v>3340.3</v>
          </cell>
          <cell r="I21">
            <v>997.1</v>
          </cell>
        </row>
        <row r="22">
          <cell r="C22">
            <v>12171.400000000001</v>
          </cell>
          <cell r="F22">
            <v>8161.6</v>
          </cell>
          <cell r="I22">
            <v>4009.8</v>
          </cell>
        </row>
        <row r="23">
          <cell r="C23">
            <v>9974.2999999999993</v>
          </cell>
          <cell r="F23">
            <v>7892.2</v>
          </cell>
          <cell r="I23">
            <v>2082.1</v>
          </cell>
        </row>
        <row r="24">
          <cell r="C24">
            <v>10814.1</v>
          </cell>
          <cell r="F24">
            <v>8436.1</v>
          </cell>
          <cell r="I24">
            <v>2378</v>
          </cell>
        </row>
        <row r="25">
          <cell r="C25">
            <v>12072.7</v>
          </cell>
          <cell r="F25">
            <v>9628.5</v>
          </cell>
          <cell r="I25">
            <v>2444.1999999999998</v>
          </cell>
        </row>
        <row r="26">
          <cell r="C26">
            <v>8765.1</v>
          </cell>
          <cell r="F26">
            <v>6225.1</v>
          </cell>
          <cell r="I26">
            <v>2540</v>
          </cell>
        </row>
        <row r="27">
          <cell r="C27">
            <v>5801.8</v>
          </cell>
          <cell r="F27">
            <v>3815.6</v>
          </cell>
          <cell r="I27">
            <v>1986.2</v>
          </cell>
        </row>
        <row r="28">
          <cell r="C28">
            <v>8481.5</v>
          </cell>
          <cell r="F28">
            <v>5664.9</v>
          </cell>
          <cell r="I28">
            <v>2816.6</v>
          </cell>
        </row>
        <row r="29">
          <cell r="C29">
            <v>11142</v>
          </cell>
          <cell r="F29">
            <v>8761.9</v>
          </cell>
          <cell r="I29">
            <v>2380.1</v>
          </cell>
        </row>
        <row r="30">
          <cell r="C30">
            <v>12548.1</v>
          </cell>
          <cell r="F30">
            <v>10573.5</v>
          </cell>
          <cell r="I30">
            <v>1974.6</v>
          </cell>
        </row>
        <row r="31">
          <cell r="C31">
            <v>10312</v>
          </cell>
          <cell r="F31">
            <v>6602.4</v>
          </cell>
          <cell r="I31">
            <v>3709.6</v>
          </cell>
        </row>
        <row r="32">
          <cell r="C32">
            <v>8370.7000000000007</v>
          </cell>
          <cell r="F32">
            <v>6302.9</v>
          </cell>
          <cell r="I32">
            <v>2067.8000000000002</v>
          </cell>
        </row>
        <row r="33">
          <cell r="C33">
            <v>7865</v>
          </cell>
          <cell r="F33">
            <v>5636.5</v>
          </cell>
          <cell r="I33">
            <v>2228.5</v>
          </cell>
        </row>
        <row r="34">
          <cell r="C34">
            <v>5465.1</v>
          </cell>
          <cell r="F34">
            <v>3862.9</v>
          </cell>
          <cell r="I34">
            <v>1602.2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>
      <selection activeCell="A25" sqref="A25"/>
    </sheetView>
  </sheetViews>
  <sheetFormatPr defaultColWidth="10" defaultRowHeight="18.75" x14ac:dyDescent="0.3"/>
  <cols>
    <col min="1" max="1" width="65" style="45" customWidth="1"/>
    <col min="2" max="2" width="11.7109375" style="45" customWidth="1"/>
    <col min="3" max="3" width="58.5703125" style="45" customWidth="1"/>
    <col min="4" max="227" width="10" style="45"/>
    <col min="228" max="228" width="7.140625" style="45" customWidth="1"/>
    <col min="229" max="234" width="12.85546875" style="45" customWidth="1"/>
    <col min="235" max="235" width="10.7109375" style="45" customWidth="1"/>
    <col min="236" max="241" width="12.85546875" style="45" customWidth="1"/>
    <col min="242" max="483" width="10" style="45"/>
    <col min="484" max="484" width="7.140625" style="45" customWidth="1"/>
    <col min="485" max="490" width="12.85546875" style="45" customWidth="1"/>
    <col min="491" max="491" width="10.7109375" style="45" customWidth="1"/>
    <col min="492" max="497" width="12.85546875" style="45" customWidth="1"/>
    <col min="498" max="739" width="10" style="45"/>
    <col min="740" max="740" width="7.140625" style="45" customWidth="1"/>
    <col min="741" max="746" width="12.85546875" style="45" customWidth="1"/>
    <col min="747" max="747" width="10.7109375" style="45" customWidth="1"/>
    <col min="748" max="753" width="12.85546875" style="45" customWidth="1"/>
    <col min="754" max="995" width="10" style="45"/>
    <col min="996" max="996" width="7.140625" style="45" customWidth="1"/>
    <col min="997" max="1002" width="12.85546875" style="45" customWidth="1"/>
    <col min="1003" max="1003" width="10.7109375" style="45" customWidth="1"/>
    <col min="1004" max="1009" width="12.85546875" style="45" customWidth="1"/>
    <col min="1010" max="1251" width="10" style="45"/>
    <col min="1252" max="1252" width="7.140625" style="45" customWidth="1"/>
    <col min="1253" max="1258" width="12.85546875" style="45" customWidth="1"/>
    <col min="1259" max="1259" width="10.7109375" style="45" customWidth="1"/>
    <col min="1260" max="1265" width="12.85546875" style="45" customWidth="1"/>
    <col min="1266" max="1507" width="10" style="45"/>
    <col min="1508" max="1508" width="7.140625" style="45" customWidth="1"/>
    <col min="1509" max="1514" width="12.85546875" style="45" customWidth="1"/>
    <col min="1515" max="1515" width="10.7109375" style="45" customWidth="1"/>
    <col min="1516" max="1521" width="12.85546875" style="45" customWidth="1"/>
    <col min="1522" max="1763" width="10" style="45"/>
    <col min="1764" max="1764" width="7.140625" style="45" customWidth="1"/>
    <col min="1765" max="1770" width="12.85546875" style="45" customWidth="1"/>
    <col min="1771" max="1771" width="10.7109375" style="45" customWidth="1"/>
    <col min="1772" max="1777" width="12.85546875" style="45" customWidth="1"/>
    <col min="1778" max="2019" width="10" style="45"/>
    <col min="2020" max="2020" width="7.140625" style="45" customWidth="1"/>
    <col min="2021" max="2026" width="12.85546875" style="45" customWidth="1"/>
    <col min="2027" max="2027" width="10.7109375" style="45" customWidth="1"/>
    <col min="2028" max="2033" width="12.85546875" style="45" customWidth="1"/>
    <col min="2034" max="2275" width="10" style="45"/>
    <col min="2276" max="2276" width="7.140625" style="45" customWidth="1"/>
    <col min="2277" max="2282" width="12.85546875" style="45" customWidth="1"/>
    <col min="2283" max="2283" width="10.7109375" style="45" customWidth="1"/>
    <col min="2284" max="2289" width="12.85546875" style="45" customWidth="1"/>
    <col min="2290" max="2531" width="10" style="45"/>
    <col min="2532" max="2532" width="7.140625" style="45" customWidth="1"/>
    <col min="2533" max="2538" width="12.85546875" style="45" customWidth="1"/>
    <col min="2539" max="2539" width="10.7109375" style="45" customWidth="1"/>
    <col min="2540" max="2545" width="12.85546875" style="45" customWidth="1"/>
    <col min="2546" max="2787" width="10" style="45"/>
    <col min="2788" max="2788" width="7.140625" style="45" customWidth="1"/>
    <col min="2789" max="2794" width="12.85546875" style="45" customWidth="1"/>
    <col min="2795" max="2795" width="10.7109375" style="45" customWidth="1"/>
    <col min="2796" max="2801" width="12.85546875" style="45" customWidth="1"/>
    <col min="2802" max="3043" width="10" style="45"/>
    <col min="3044" max="3044" width="7.140625" style="45" customWidth="1"/>
    <col min="3045" max="3050" width="12.85546875" style="45" customWidth="1"/>
    <col min="3051" max="3051" width="10.7109375" style="45" customWidth="1"/>
    <col min="3052" max="3057" width="12.85546875" style="45" customWidth="1"/>
    <col min="3058" max="3299" width="10" style="45"/>
    <col min="3300" max="3300" width="7.140625" style="45" customWidth="1"/>
    <col min="3301" max="3306" width="12.85546875" style="45" customWidth="1"/>
    <col min="3307" max="3307" width="10.7109375" style="45" customWidth="1"/>
    <col min="3308" max="3313" width="12.85546875" style="45" customWidth="1"/>
    <col min="3314" max="3555" width="10" style="45"/>
    <col min="3556" max="3556" width="7.140625" style="45" customWidth="1"/>
    <col min="3557" max="3562" width="12.85546875" style="45" customWidth="1"/>
    <col min="3563" max="3563" width="10.7109375" style="45" customWidth="1"/>
    <col min="3564" max="3569" width="12.85546875" style="45" customWidth="1"/>
    <col min="3570" max="3811" width="10" style="45"/>
    <col min="3812" max="3812" width="7.140625" style="45" customWidth="1"/>
    <col min="3813" max="3818" width="12.85546875" style="45" customWidth="1"/>
    <col min="3819" max="3819" width="10.7109375" style="45" customWidth="1"/>
    <col min="3820" max="3825" width="12.85546875" style="45" customWidth="1"/>
    <col min="3826" max="4067" width="10" style="45"/>
    <col min="4068" max="4068" width="7.140625" style="45" customWidth="1"/>
    <col min="4069" max="4074" width="12.85546875" style="45" customWidth="1"/>
    <col min="4075" max="4075" width="10.7109375" style="45" customWidth="1"/>
    <col min="4076" max="4081" width="12.85546875" style="45" customWidth="1"/>
    <col min="4082" max="4323" width="10" style="45"/>
    <col min="4324" max="4324" width="7.140625" style="45" customWidth="1"/>
    <col min="4325" max="4330" width="12.85546875" style="45" customWidth="1"/>
    <col min="4331" max="4331" width="10.7109375" style="45" customWidth="1"/>
    <col min="4332" max="4337" width="12.85546875" style="45" customWidth="1"/>
    <col min="4338" max="4579" width="10" style="45"/>
    <col min="4580" max="4580" width="7.140625" style="45" customWidth="1"/>
    <col min="4581" max="4586" width="12.85546875" style="45" customWidth="1"/>
    <col min="4587" max="4587" width="10.7109375" style="45" customWidth="1"/>
    <col min="4588" max="4593" width="12.85546875" style="45" customWidth="1"/>
    <col min="4594" max="4835" width="10" style="45"/>
    <col min="4836" max="4836" width="7.140625" style="45" customWidth="1"/>
    <col min="4837" max="4842" width="12.85546875" style="45" customWidth="1"/>
    <col min="4843" max="4843" width="10.7109375" style="45" customWidth="1"/>
    <col min="4844" max="4849" width="12.85546875" style="45" customWidth="1"/>
    <col min="4850" max="5091" width="10" style="45"/>
    <col min="5092" max="5092" width="7.140625" style="45" customWidth="1"/>
    <col min="5093" max="5098" width="12.85546875" style="45" customWidth="1"/>
    <col min="5099" max="5099" width="10.7109375" style="45" customWidth="1"/>
    <col min="5100" max="5105" width="12.85546875" style="45" customWidth="1"/>
    <col min="5106" max="5347" width="10" style="45"/>
    <col min="5348" max="5348" width="7.140625" style="45" customWidth="1"/>
    <col min="5349" max="5354" width="12.85546875" style="45" customWidth="1"/>
    <col min="5355" max="5355" width="10.7109375" style="45" customWidth="1"/>
    <col min="5356" max="5361" width="12.85546875" style="45" customWidth="1"/>
    <col min="5362" max="5603" width="10" style="45"/>
    <col min="5604" max="5604" width="7.140625" style="45" customWidth="1"/>
    <col min="5605" max="5610" width="12.85546875" style="45" customWidth="1"/>
    <col min="5611" max="5611" width="10.7109375" style="45" customWidth="1"/>
    <col min="5612" max="5617" width="12.85546875" style="45" customWidth="1"/>
    <col min="5618" max="5859" width="10" style="45"/>
    <col min="5860" max="5860" width="7.140625" style="45" customWidth="1"/>
    <col min="5861" max="5866" width="12.85546875" style="45" customWidth="1"/>
    <col min="5867" max="5867" width="10.7109375" style="45" customWidth="1"/>
    <col min="5868" max="5873" width="12.85546875" style="45" customWidth="1"/>
    <col min="5874" max="6115" width="10" style="45"/>
    <col min="6116" max="6116" width="7.140625" style="45" customWidth="1"/>
    <col min="6117" max="6122" width="12.85546875" style="45" customWidth="1"/>
    <col min="6123" max="6123" width="10.7109375" style="45" customWidth="1"/>
    <col min="6124" max="6129" width="12.85546875" style="45" customWidth="1"/>
    <col min="6130" max="6371" width="10" style="45"/>
    <col min="6372" max="6372" width="7.140625" style="45" customWidth="1"/>
    <col min="6373" max="6378" width="12.85546875" style="45" customWidth="1"/>
    <col min="6379" max="6379" width="10.7109375" style="45" customWidth="1"/>
    <col min="6380" max="6385" width="12.85546875" style="45" customWidth="1"/>
    <col min="6386" max="6627" width="10" style="45"/>
    <col min="6628" max="6628" width="7.140625" style="45" customWidth="1"/>
    <col min="6629" max="6634" width="12.85546875" style="45" customWidth="1"/>
    <col min="6635" max="6635" width="10.7109375" style="45" customWidth="1"/>
    <col min="6636" max="6641" width="12.85546875" style="45" customWidth="1"/>
    <col min="6642" max="6883" width="10" style="45"/>
    <col min="6884" max="6884" width="7.140625" style="45" customWidth="1"/>
    <col min="6885" max="6890" width="12.85546875" style="45" customWidth="1"/>
    <col min="6891" max="6891" width="10.7109375" style="45" customWidth="1"/>
    <col min="6892" max="6897" width="12.85546875" style="45" customWidth="1"/>
    <col min="6898" max="7139" width="10" style="45"/>
    <col min="7140" max="7140" width="7.140625" style="45" customWidth="1"/>
    <col min="7141" max="7146" width="12.85546875" style="45" customWidth="1"/>
    <col min="7147" max="7147" width="10.7109375" style="45" customWidth="1"/>
    <col min="7148" max="7153" width="12.85546875" style="45" customWidth="1"/>
    <col min="7154" max="7395" width="10" style="45"/>
    <col min="7396" max="7396" width="7.140625" style="45" customWidth="1"/>
    <col min="7397" max="7402" width="12.85546875" style="45" customWidth="1"/>
    <col min="7403" max="7403" width="10.7109375" style="45" customWidth="1"/>
    <col min="7404" max="7409" width="12.85546875" style="45" customWidth="1"/>
    <col min="7410" max="7651" width="10" style="45"/>
    <col min="7652" max="7652" width="7.140625" style="45" customWidth="1"/>
    <col min="7653" max="7658" width="12.85546875" style="45" customWidth="1"/>
    <col min="7659" max="7659" width="10.7109375" style="45" customWidth="1"/>
    <col min="7660" max="7665" width="12.85546875" style="45" customWidth="1"/>
    <col min="7666" max="7907" width="10" style="45"/>
    <col min="7908" max="7908" width="7.140625" style="45" customWidth="1"/>
    <col min="7909" max="7914" width="12.85546875" style="45" customWidth="1"/>
    <col min="7915" max="7915" width="10.7109375" style="45" customWidth="1"/>
    <col min="7916" max="7921" width="12.85546875" style="45" customWidth="1"/>
    <col min="7922" max="8163" width="10" style="45"/>
    <col min="8164" max="8164" width="7.140625" style="45" customWidth="1"/>
    <col min="8165" max="8170" width="12.85546875" style="45" customWidth="1"/>
    <col min="8171" max="8171" width="10.7109375" style="45" customWidth="1"/>
    <col min="8172" max="8177" width="12.85546875" style="45" customWidth="1"/>
    <col min="8178" max="8419" width="10" style="45"/>
    <col min="8420" max="8420" width="7.140625" style="45" customWidth="1"/>
    <col min="8421" max="8426" width="12.85546875" style="45" customWidth="1"/>
    <col min="8427" max="8427" width="10.7109375" style="45" customWidth="1"/>
    <col min="8428" max="8433" width="12.85546875" style="45" customWidth="1"/>
    <col min="8434" max="8675" width="10" style="45"/>
    <col min="8676" max="8676" width="7.140625" style="45" customWidth="1"/>
    <col min="8677" max="8682" width="12.85546875" style="45" customWidth="1"/>
    <col min="8683" max="8683" width="10.7109375" style="45" customWidth="1"/>
    <col min="8684" max="8689" width="12.85546875" style="45" customWidth="1"/>
    <col min="8690" max="8931" width="10" style="45"/>
    <col min="8932" max="8932" width="7.140625" style="45" customWidth="1"/>
    <col min="8933" max="8938" width="12.85546875" style="45" customWidth="1"/>
    <col min="8939" max="8939" width="10.7109375" style="45" customWidth="1"/>
    <col min="8940" max="8945" width="12.85546875" style="45" customWidth="1"/>
    <col min="8946" max="9187" width="10" style="45"/>
    <col min="9188" max="9188" width="7.140625" style="45" customWidth="1"/>
    <col min="9189" max="9194" width="12.85546875" style="45" customWidth="1"/>
    <col min="9195" max="9195" width="10.7109375" style="45" customWidth="1"/>
    <col min="9196" max="9201" width="12.85546875" style="45" customWidth="1"/>
    <col min="9202" max="9443" width="10" style="45"/>
    <col min="9444" max="9444" width="7.140625" style="45" customWidth="1"/>
    <col min="9445" max="9450" width="12.85546875" style="45" customWidth="1"/>
    <col min="9451" max="9451" width="10.7109375" style="45" customWidth="1"/>
    <col min="9452" max="9457" width="12.85546875" style="45" customWidth="1"/>
    <col min="9458" max="9699" width="10" style="45"/>
    <col min="9700" max="9700" width="7.140625" style="45" customWidth="1"/>
    <col min="9701" max="9706" width="12.85546875" style="45" customWidth="1"/>
    <col min="9707" max="9707" width="10.7109375" style="45" customWidth="1"/>
    <col min="9708" max="9713" width="12.85546875" style="45" customWidth="1"/>
    <col min="9714" max="9955" width="10" style="45"/>
    <col min="9956" max="9956" width="7.140625" style="45" customWidth="1"/>
    <col min="9957" max="9962" width="12.85546875" style="45" customWidth="1"/>
    <col min="9963" max="9963" width="10.7109375" style="45" customWidth="1"/>
    <col min="9964" max="9969" width="12.85546875" style="45" customWidth="1"/>
    <col min="9970" max="10211" width="10" style="45"/>
    <col min="10212" max="10212" width="7.140625" style="45" customWidth="1"/>
    <col min="10213" max="10218" width="12.85546875" style="45" customWidth="1"/>
    <col min="10219" max="10219" width="10.7109375" style="45" customWidth="1"/>
    <col min="10220" max="10225" width="12.85546875" style="45" customWidth="1"/>
    <col min="10226" max="10467" width="10" style="45"/>
    <col min="10468" max="10468" width="7.140625" style="45" customWidth="1"/>
    <col min="10469" max="10474" width="12.85546875" style="45" customWidth="1"/>
    <col min="10475" max="10475" width="10.7109375" style="45" customWidth="1"/>
    <col min="10476" max="10481" width="12.85546875" style="45" customWidth="1"/>
    <col min="10482" max="10723" width="10" style="45"/>
    <col min="10724" max="10724" width="7.140625" style="45" customWidth="1"/>
    <col min="10725" max="10730" width="12.85546875" style="45" customWidth="1"/>
    <col min="10731" max="10731" width="10.7109375" style="45" customWidth="1"/>
    <col min="10732" max="10737" width="12.85546875" style="45" customWidth="1"/>
    <col min="10738" max="10979" width="10" style="45"/>
    <col min="10980" max="10980" width="7.140625" style="45" customWidth="1"/>
    <col min="10981" max="10986" width="12.85546875" style="45" customWidth="1"/>
    <col min="10987" max="10987" width="10.7109375" style="45" customWidth="1"/>
    <col min="10988" max="10993" width="12.85546875" style="45" customWidth="1"/>
    <col min="10994" max="11235" width="10" style="45"/>
    <col min="11236" max="11236" width="7.140625" style="45" customWidth="1"/>
    <col min="11237" max="11242" width="12.85546875" style="45" customWidth="1"/>
    <col min="11243" max="11243" width="10.7109375" style="45" customWidth="1"/>
    <col min="11244" max="11249" width="12.85546875" style="45" customWidth="1"/>
    <col min="11250" max="11491" width="10" style="45"/>
    <col min="11492" max="11492" width="7.140625" style="45" customWidth="1"/>
    <col min="11493" max="11498" width="12.85546875" style="45" customWidth="1"/>
    <col min="11499" max="11499" width="10.7109375" style="45" customWidth="1"/>
    <col min="11500" max="11505" width="12.85546875" style="45" customWidth="1"/>
    <col min="11506" max="11747" width="10" style="45"/>
    <col min="11748" max="11748" width="7.140625" style="45" customWidth="1"/>
    <col min="11749" max="11754" width="12.85546875" style="45" customWidth="1"/>
    <col min="11755" max="11755" width="10.7109375" style="45" customWidth="1"/>
    <col min="11756" max="11761" width="12.85546875" style="45" customWidth="1"/>
    <col min="11762" max="12003" width="10" style="45"/>
    <col min="12004" max="12004" width="7.140625" style="45" customWidth="1"/>
    <col min="12005" max="12010" width="12.85546875" style="45" customWidth="1"/>
    <col min="12011" max="12011" width="10.7109375" style="45" customWidth="1"/>
    <col min="12012" max="12017" width="12.85546875" style="45" customWidth="1"/>
    <col min="12018" max="12259" width="10" style="45"/>
    <col min="12260" max="12260" width="7.140625" style="45" customWidth="1"/>
    <col min="12261" max="12266" width="12.85546875" style="45" customWidth="1"/>
    <col min="12267" max="12267" width="10.7109375" style="45" customWidth="1"/>
    <col min="12268" max="12273" width="12.85546875" style="45" customWidth="1"/>
    <col min="12274" max="12515" width="10" style="45"/>
    <col min="12516" max="12516" width="7.140625" style="45" customWidth="1"/>
    <col min="12517" max="12522" width="12.85546875" style="45" customWidth="1"/>
    <col min="12523" max="12523" width="10.7109375" style="45" customWidth="1"/>
    <col min="12524" max="12529" width="12.85546875" style="45" customWidth="1"/>
    <col min="12530" max="12771" width="10" style="45"/>
    <col min="12772" max="12772" width="7.140625" style="45" customWidth="1"/>
    <col min="12773" max="12778" width="12.85546875" style="45" customWidth="1"/>
    <col min="12779" max="12779" width="10.7109375" style="45" customWidth="1"/>
    <col min="12780" max="12785" width="12.85546875" style="45" customWidth="1"/>
    <col min="12786" max="13027" width="10" style="45"/>
    <col min="13028" max="13028" width="7.140625" style="45" customWidth="1"/>
    <col min="13029" max="13034" width="12.85546875" style="45" customWidth="1"/>
    <col min="13035" max="13035" width="10.7109375" style="45" customWidth="1"/>
    <col min="13036" max="13041" width="12.85546875" style="45" customWidth="1"/>
    <col min="13042" max="13283" width="10" style="45"/>
    <col min="13284" max="13284" width="7.140625" style="45" customWidth="1"/>
    <col min="13285" max="13290" width="12.85546875" style="45" customWidth="1"/>
    <col min="13291" max="13291" width="10.7109375" style="45" customWidth="1"/>
    <col min="13292" max="13297" width="12.85546875" style="45" customWidth="1"/>
    <col min="13298" max="13539" width="10" style="45"/>
    <col min="13540" max="13540" width="7.140625" style="45" customWidth="1"/>
    <col min="13541" max="13546" width="12.85546875" style="45" customWidth="1"/>
    <col min="13547" max="13547" width="10.7109375" style="45" customWidth="1"/>
    <col min="13548" max="13553" width="12.85546875" style="45" customWidth="1"/>
    <col min="13554" max="13795" width="10" style="45"/>
    <col min="13796" max="13796" width="7.140625" style="45" customWidth="1"/>
    <col min="13797" max="13802" width="12.85546875" style="45" customWidth="1"/>
    <col min="13803" max="13803" width="10.7109375" style="45" customWidth="1"/>
    <col min="13804" max="13809" width="12.85546875" style="45" customWidth="1"/>
    <col min="13810" max="14051" width="10" style="45"/>
    <col min="14052" max="14052" width="7.140625" style="45" customWidth="1"/>
    <col min="14053" max="14058" width="12.85546875" style="45" customWidth="1"/>
    <col min="14059" max="14059" width="10.7109375" style="45" customWidth="1"/>
    <col min="14060" max="14065" width="12.85546875" style="45" customWidth="1"/>
    <col min="14066" max="14307" width="10" style="45"/>
    <col min="14308" max="14308" width="7.140625" style="45" customWidth="1"/>
    <col min="14309" max="14314" width="12.85546875" style="45" customWidth="1"/>
    <col min="14315" max="14315" width="10.7109375" style="45" customWidth="1"/>
    <col min="14316" max="14321" width="12.85546875" style="45" customWidth="1"/>
    <col min="14322" max="14563" width="10" style="45"/>
    <col min="14564" max="14564" width="7.140625" style="45" customWidth="1"/>
    <col min="14565" max="14570" width="12.85546875" style="45" customWidth="1"/>
    <col min="14571" max="14571" width="10.7109375" style="45" customWidth="1"/>
    <col min="14572" max="14577" width="12.85546875" style="45" customWidth="1"/>
    <col min="14578" max="14819" width="10" style="45"/>
    <col min="14820" max="14820" width="7.140625" style="45" customWidth="1"/>
    <col min="14821" max="14826" width="12.85546875" style="45" customWidth="1"/>
    <col min="14827" max="14827" width="10.7109375" style="45" customWidth="1"/>
    <col min="14828" max="14833" width="12.85546875" style="45" customWidth="1"/>
    <col min="14834" max="15075" width="10" style="45"/>
    <col min="15076" max="15076" width="7.140625" style="45" customWidth="1"/>
    <col min="15077" max="15082" width="12.85546875" style="45" customWidth="1"/>
    <col min="15083" max="15083" width="10.7109375" style="45" customWidth="1"/>
    <col min="15084" max="15089" width="12.85546875" style="45" customWidth="1"/>
    <col min="15090" max="15331" width="10" style="45"/>
    <col min="15332" max="15332" width="7.140625" style="45" customWidth="1"/>
    <col min="15333" max="15338" width="12.85546875" style="45" customWidth="1"/>
    <col min="15339" max="15339" width="10.7109375" style="45" customWidth="1"/>
    <col min="15340" max="15345" width="12.85546875" style="45" customWidth="1"/>
    <col min="15346" max="15587" width="10" style="45"/>
    <col min="15588" max="15588" width="7.140625" style="45" customWidth="1"/>
    <col min="15589" max="15594" width="12.85546875" style="45" customWidth="1"/>
    <col min="15595" max="15595" width="10.7109375" style="45" customWidth="1"/>
    <col min="15596" max="15601" width="12.85546875" style="45" customWidth="1"/>
    <col min="15602" max="15843" width="10" style="45"/>
    <col min="15844" max="15844" width="7.140625" style="45" customWidth="1"/>
    <col min="15845" max="15850" width="12.85546875" style="45" customWidth="1"/>
    <col min="15851" max="15851" width="10.7109375" style="45" customWidth="1"/>
    <col min="15852" max="15857" width="12.85546875" style="45" customWidth="1"/>
    <col min="15858" max="16099" width="10" style="45"/>
    <col min="16100" max="16100" width="7.140625" style="45" customWidth="1"/>
    <col min="16101" max="16106" width="12.85546875" style="45" customWidth="1"/>
    <col min="16107" max="16107" width="10.7109375" style="45" customWidth="1"/>
    <col min="16108" max="16113" width="12.85546875" style="45" customWidth="1"/>
    <col min="16114" max="16384" width="10" style="45"/>
  </cols>
  <sheetData>
    <row r="1" spans="1:3" s="49" customFormat="1" x14ac:dyDescent="0.3">
      <c r="A1" s="118" t="s">
        <v>176</v>
      </c>
      <c r="B1" s="118"/>
      <c r="C1" s="118"/>
    </row>
    <row r="2" spans="1:3" s="49" customFormat="1" x14ac:dyDescent="0.3">
      <c r="A2" s="119" t="s">
        <v>177</v>
      </c>
      <c r="B2" s="119"/>
      <c r="C2" s="119"/>
    </row>
    <row r="3" spans="1:3" s="49" customFormat="1" ht="8.4499999999999993" customHeight="1" x14ac:dyDescent="0.35">
      <c r="A3" s="46"/>
      <c r="B3" s="46"/>
      <c r="C3" s="46"/>
    </row>
    <row r="4" spans="1:3" s="50" customFormat="1" ht="31.15" customHeight="1" x14ac:dyDescent="0.3">
      <c r="A4" s="120" t="s">
        <v>137</v>
      </c>
      <c r="B4" s="120"/>
      <c r="C4" s="120"/>
    </row>
    <row r="5" spans="1:3" s="49" customFormat="1" ht="15.6" customHeight="1" x14ac:dyDescent="0.3">
      <c r="A5" s="48"/>
      <c r="B5" s="48"/>
      <c r="C5" s="48"/>
    </row>
    <row r="6" spans="1:3" s="49" customFormat="1" ht="30.75" x14ac:dyDescent="0.3">
      <c r="A6" s="51"/>
      <c r="B6" s="52" t="s">
        <v>138</v>
      </c>
      <c r="C6" s="53"/>
    </row>
    <row r="7" spans="1:3" s="49" customFormat="1" x14ac:dyDescent="0.3">
      <c r="A7" s="54" t="s">
        <v>84</v>
      </c>
      <c r="B7" s="55" t="s">
        <v>124</v>
      </c>
      <c r="C7" s="56" t="s">
        <v>71</v>
      </c>
    </row>
    <row r="8" spans="1:3" s="49" customFormat="1" x14ac:dyDescent="0.3">
      <c r="A8" s="54" t="s">
        <v>2</v>
      </c>
      <c r="B8" s="57" t="s">
        <v>125</v>
      </c>
      <c r="C8" s="58" t="s">
        <v>3</v>
      </c>
    </row>
    <row r="9" spans="1:3" s="49" customFormat="1" ht="30" x14ac:dyDescent="0.3">
      <c r="A9" s="54" t="s">
        <v>7</v>
      </c>
      <c r="B9" s="57" t="s">
        <v>126</v>
      </c>
      <c r="C9" s="58" t="s">
        <v>133</v>
      </c>
    </row>
    <row r="10" spans="1:3" s="49" customFormat="1" ht="30" x14ac:dyDescent="0.3">
      <c r="A10" s="54" t="s">
        <v>143</v>
      </c>
      <c r="B10" s="57" t="s">
        <v>127</v>
      </c>
      <c r="C10" s="58" t="s">
        <v>144</v>
      </c>
    </row>
    <row r="11" spans="1:3" s="49" customFormat="1" ht="30" x14ac:dyDescent="0.3">
      <c r="A11" s="54" t="s">
        <v>178</v>
      </c>
      <c r="B11" s="57" t="s">
        <v>128</v>
      </c>
      <c r="C11" s="58" t="s">
        <v>179</v>
      </c>
    </row>
    <row r="12" spans="1:3" s="49" customFormat="1" x14ac:dyDescent="0.3">
      <c r="A12" s="54" t="s">
        <v>173</v>
      </c>
      <c r="B12" s="57" t="s">
        <v>129</v>
      </c>
      <c r="C12" s="58" t="s">
        <v>174</v>
      </c>
    </row>
    <row r="13" spans="1:3" s="49" customFormat="1" ht="30" x14ac:dyDescent="0.3">
      <c r="A13" s="54" t="s">
        <v>9</v>
      </c>
      <c r="B13" s="57" t="s">
        <v>130</v>
      </c>
      <c r="C13" s="58" t="s">
        <v>78</v>
      </c>
    </row>
    <row r="14" spans="1:3" s="49" customFormat="1" ht="30" x14ac:dyDescent="0.3">
      <c r="A14" s="54" t="s">
        <v>180</v>
      </c>
      <c r="B14" s="57" t="s">
        <v>131</v>
      </c>
      <c r="C14" s="58" t="s">
        <v>181</v>
      </c>
    </row>
    <row r="15" spans="1:3" s="49" customFormat="1" x14ac:dyDescent="0.3">
      <c r="A15" s="54" t="s">
        <v>148</v>
      </c>
      <c r="B15" s="59" t="s">
        <v>132</v>
      </c>
      <c r="C15" s="58" t="s">
        <v>149</v>
      </c>
    </row>
    <row r="16" spans="1:3" s="49" customFormat="1" ht="30" x14ac:dyDescent="0.3">
      <c r="A16" s="54" t="s">
        <v>61</v>
      </c>
      <c r="B16" s="60" t="s">
        <v>134</v>
      </c>
      <c r="C16" s="61" t="s">
        <v>79</v>
      </c>
    </row>
    <row r="17" spans="1:3" s="49" customFormat="1" ht="30" x14ac:dyDescent="0.3">
      <c r="A17" s="54" t="s">
        <v>182</v>
      </c>
      <c r="B17" s="60" t="s">
        <v>135</v>
      </c>
      <c r="C17" s="61" t="s">
        <v>183</v>
      </c>
    </row>
    <row r="18" spans="1:3" s="49" customFormat="1" ht="30" x14ac:dyDescent="0.3">
      <c r="A18" s="54" t="s">
        <v>184</v>
      </c>
      <c r="B18" s="62" t="s">
        <v>136</v>
      </c>
      <c r="C18" s="61" t="s">
        <v>185</v>
      </c>
    </row>
    <row r="19" spans="1:3" s="49" customFormat="1" ht="30" x14ac:dyDescent="0.3">
      <c r="A19" s="54" t="s">
        <v>196</v>
      </c>
      <c r="B19" s="63">
        <v>14</v>
      </c>
      <c r="C19" s="61" t="s">
        <v>199</v>
      </c>
    </row>
    <row r="20" spans="1:3" s="49" customFormat="1" ht="30" x14ac:dyDescent="0.3">
      <c r="A20" s="54" t="s">
        <v>172</v>
      </c>
      <c r="B20" s="63">
        <v>15</v>
      </c>
      <c r="C20" s="61" t="s">
        <v>171</v>
      </c>
    </row>
    <row r="21" spans="1:3" x14ac:dyDescent="0.3">
      <c r="A21" s="47"/>
      <c r="B21" s="47"/>
    </row>
  </sheetData>
  <mergeCells count="3">
    <mergeCell ref="A1:C1"/>
    <mergeCell ref="A2:C2"/>
    <mergeCell ref="A4:C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="76" zoomScaleNormal="59" zoomScalePageLayoutView="76" workbookViewId="0">
      <selection activeCell="C10" sqref="C10"/>
    </sheetView>
  </sheetViews>
  <sheetFormatPr defaultRowHeight="15" x14ac:dyDescent="0.25"/>
  <cols>
    <col min="1" max="1" width="19.140625" customWidth="1"/>
    <col min="2" max="2" width="10.42578125" customWidth="1"/>
    <col min="3" max="3" width="10.140625" customWidth="1"/>
    <col min="4" max="4" width="11.140625" customWidth="1"/>
    <col min="5" max="5" width="10.42578125" customWidth="1"/>
    <col min="6" max="6" width="10" customWidth="1"/>
    <col min="7" max="7" width="11.28515625" customWidth="1"/>
    <col min="8" max="8" width="10.42578125" customWidth="1"/>
    <col min="9" max="9" width="10" customWidth="1"/>
    <col min="10" max="10" width="11.28515625" customWidth="1"/>
    <col min="11" max="11" width="18.28515625" customWidth="1"/>
  </cols>
  <sheetData>
    <row r="1" spans="1:12" ht="15.75" x14ac:dyDescent="0.25">
      <c r="A1" s="153" t="s">
        <v>148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12" customHeight="1" x14ac:dyDescent="0.25">
      <c r="A2" s="129" t="s">
        <v>149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6.4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x14ac:dyDescent="0.25">
      <c r="A4" s="126" t="s">
        <v>157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x14ac:dyDescent="0.25">
      <c r="A5" s="128" t="s">
        <v>158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 ht="15.75" customHeight="1" x14ac:dyDescent="0.25">
      <c r="A6" s="155"/>
      <c r="B6" s="133" t="s">
        <v>69</v>
      </c>
      <c r="C6" s="130"/>
      <c r="D6" s="130"/>
      <c r="E6" s="154" t="s">
        <v>70</v>
      </c>
      <c r="F6" s="154"/>
      <c r="G6" s="154"/>
      <c r="H6" s="154"/>
      <c r="I6" s="154"/>
      <c r="J6" s="154"/>
      <c r="K6" s="131"/>
      <c r="L6" s="12"/>
    </row>
    <row r="7" spans="1:12" ht="15" customHeight="1" x14ac:dyDescent="0.25">
      <c r="A7" s="156"/>
      <c r="B7" s="133"/>
      <c r="C7" s="130"/>
      <c r="D7" s="130"/>
      <c r="E7" s="130" t="s">
        <v>67</v>
      </c>
      <c r="F7" s="130"/>
      <c r="G7" s="130"/>
      <c r="H7" s="130" t="s">
        <v>68</v>
      </c>
      <c r="I7" s="130"/>
      <c r="J7" s="130"/>
      <c r="K7" s="131"/>
      <c r="L7" s="12"/>
    </row>
    <row r="8" spans="1:12" ht="10.15" customHeight="1" x14ac:dyDescent="0.25">
      <c r="A8" s="156"/>
      <c r="B8" s="133"/>
      <c r="C8" s="130"/>
      <c r="D8" s="130"/>
      <c r="E8" s="130"/>
      <c r="F8" s="130"/>
      <c r="G8" s="130"/>
      <c r="H8" s="130"/>
      <c r="I8" s="130"/>
      <c r="J8" s="130"/>
      <c r="K8" s="131"/>
      <c r="L8" s="12"/>
    </row>
    <row r="9" spans="1:12" ht="40.15" customHeight="1" x14ac:dyDescent="0.25">
      <c r="A9" s="157"/>
      <c r="B9" s="105">
        <v>2020</v>
      </c>
      <c r="C9" s="105">
        <v>2021</v>
      </c>
      <c r="D9" s="105" t="s">
        <v>190</v>
      </c>
      <c r="E9" s="105">
        <v>2020</v>
      </c>
      <c r="F9" s="105">
        <v>2021</v>
      </c>
      <c r="G9" s="105" t="s">
        <v>190</v>
      </c>
      <c r="H9" s="105">
        <v>2020</v>
      </c>
      <c r="I9" s="105">
        <v>2021</v>
      </c>
      <c r="J9" s="105" t="s">
        <v>190</v>
      </c>
      <c r="K9" s="131"/>
      <c r="L9" s="12"/>
    </row>
    <row r="10" spans="1:12" ht="13.5" customHeight="1" x14ac:dyDescent="0.25">
      <c r="A10" s="7" t="s">
        <v>10</v>
      </c>
      <c r="B10" s="95">
        <v>395717.69999999995</v>
      </c>
      <c r="C10" s="95">
        <v>484101</v>
      </c>
      <c r="D10" s="95">
        <v>122.3</v>
      </c>
      <c r="E10" s="95">
        <v>323198.19999999995</v>
      </c>
      <c r="F10" s="95">
        <v>413004.6</v>
      </c>
      <c r="G10" s="95">
        <v>127.8</v>
      </c>
      <c r="H10" s="95">
        <v>72519.499999999985</v>
      </c>
      <c r="I10" s="95">
        <v>71096.400000000009</v>
      </c>
      <c r="J10" s="95">
        <v>98</v>
      </c>
      <c r="K10" s="8" t="s">
        <v>11</v>
      </c>
    </row>
    <row r="11" spans="1:12" ht="13.5" customHeight="1" x14ac:dyDescent="0.25">
      <c r="A11" s="86" t="s">
        <v>12</v>
      </c>
      <c r="B11" s="67">
        <v>35169.1</v>
      </c>
      <c r="C11" s="67">
        <v>45409.3</v>
      </c>
      <c r="D11" s="67">
        <v>129.1</v>
      </c>
      <c r="E11" s="67">
        <v>21521.9</v>
      </c>
      <c r="F11" s="67">
        <v>31754.400000000001</v>
      </c>
      <c r="G11" s="67">
        <v>147.5</v>
      </c>
      <c r="H11" s="67">
        <v>13647.2</v>
      </c>
      <c r="I11" s="67">
        <v>13654.9</v>
      </c>
      <c r="J11" s="67">
        <v>100.1</v>
      </c>
      <c r="K11" s="87" t="s">
        <v>13</v>
      </c>
    </row>
    <row r="12" spans="1:12" ht="13.5" customHeight="1" x14ac:dyDescent="0.25">
      <c r="A12" s="86" t="s">
        <v>14</v>
      </c>
      <c r="B12" s="67">
        <v>8919.2999999999993</v>
      </c>
      <c r="C12" s="67">
        <v>9644.2000000000007</v>
      </c>
      <c r="D12" s="67">
        <v>108.1</v>
      </c>
      <c r="E12" s="67">
        <v>6172.6</v>
      </c>
      <c r="F12" s="67">
        <v>6890.3</v>
      </c>
      <c r="G12" s="67">
        <v>111.6</v>
      </c>
      <c r="H12" s="67">
        <v>2746.7</v>
      </c>
      <c r="I12" s="67">
        <v>2753.9</v>
      </c>
      <c r="J12" s="67">
        <v>100.3</v>
      </c>
      <c r="K12" s="87" t="s">
        <v>15</v>
      </c>
    </row>
    <row r="13" spans="1:12" ht="13.5" customHeight="1" x14ac:dyDescent="0.25">
      <c r="A13" s="86" t="s">
        <v>16</v>
      </c>
      <c r="B13" s="67">
        <v>25797.3</v>
      </c>
      <c r="C13" s="67">
        <v>31346.5</v>
      </c>
      <c r="D13" s="67">
        <v>121.5</v>
      </c>
      <c r="E13" s="67">
        <v>18585.5</v>
      </c>
      <c r="F13" s="67">
        <v>23403.1</v>
      </c>
      <c r="G13" s="67">
        <v>125.9</v>
      </c>
      <c r="H13" s="67">
        <v>7211.8</v>
      </c>
      <c r="I13" s="67">
        <v>7943.4</v>
      </c>
      <c r="J13" s="67">
        <v>110.1</v>
      </c>
      <c r="K13" s="87" t="s">
        <v>17</v>
      </c>
    </row>
    <row r="14" spans="1:12" ht="13.5" customHeight="1" x14ac:dyDescent="0.25">
      <c r="A14" s="86" t="s">
        <v>18</v>
      </c>
      <c r="B14" s="67">
        <v>12583.8</v>
      </c>
      <c r="C14" s="67">
        <v>13601.5</v>
      </c>
      <c r="D14" s="67">
        <v>108.1</v>
      </c>
      <c r="E14" s="67">
        <v>9418.7999999999993</v>
      </c>
      <c r="F14" s="67">
        <v>10857.3</v>
      </c>
      <c r="G14" s="67">
        <v>115.3</v>
      </c>
      <c r="H14" s="67">
        <v>3165</v>
      </c>
      <c r="I14" s="67">
        <v>2744.2</v>
      </c>
      <c r="J14" s="67">
        <v>86.7</v>
      </c>
      <c r="K14" s="87" t="s">
        <v>19</v>
      </c>
    </row>
    <row r="15" spans="1:12" ht="13.5" customHeight="1" x14ac:dyDescent="0.25">
      <c r="A15" s="86" t="s">
        <v>20</v>
      </c>
      <c r="B15" s="67">
        <v>14326.2</v>
      </c>
      <c r="C15" s="67">
        <v>17695.8</v>
      </c>
      <c r="D15" s="67">
        <v>123.5</v>
      </c>
      <c r="E15" s="67">
        <v>13237.6</v>
      </c>
      <c r="F15" s="67">
        <v>16591.3</v>
      </c>
      <c r="G15" s="67">
        <v>125.3</v>
      </c>
      <c r="H15" s="67">
        <v>1088.5999999999999</v>
      </c>
      <c r="I15" s="67">
        <v>1104.5</v>
      </c>
      <c r="J15" s="67">
        <v>101.5</v>
      </c>
      <c r="K15" s="88" t="s">
        <v>21</v>
      </c>
    </row>
    <row r="16" spans="1:12" ht="13.5" customHeight="1" x14ac:dyDescent="0.25">
      <c r="A16" s="86" t="s">
        <v>22</v>
      </c>
      <c r="B16" s="67">
        <v>976</v>
      </c>
      <c r="C16" s="67">
        <v>833.8</v>
      </c>
      <c r="D16" s="67">
        <v>85.4</v>
      </c>
      <c r="E16" s="67">
        <v>892.3</v>
      </c>
      <c r="F16" s="67">
        <v>767</v>
      </c>
      <c r="G16" s="67">
        <v>86</v>
      </c>
      <c r="H16" s="67">
        <v>83.7</v>
      </c>
      <c r="I16" s="67">
        <v>66.8</v>
      </c>
      <c r="J16" s="67">
        <v>79.8</v>
      </c>
      <c r="K16" s="87" t="s">
        <v>23</v>
      </c>
    </row>
    <row r="17" spans="1:11" ht="13.5" customHeight="1" x14ac:dyDescent="0.25">
      <c r="A17" s="86" t="s">
        <v>24</v>
      </c>
      <c r="B17" s="67">
        <v>15666</v>
      </c>
      <c r="C17" s="67">
        <v>19150.7</v>
      </c>
      <c r="D17" s="67">
        <v>122.2</v>
      </c>
      <c r="E17" s="67">
        <v>14442.6</v>
      </c>
      <c r="F17" s="67">
        <v>18289.2</v>
      </c>
      <c r="G17" s="67">
        <v>126.6</v>
      </c>
      <c r="H17" s="67">
        <v>1223.4000000000001</v>
      </c>
      <c r="I17" s="67">
        <v>861.5</v>
      </c>
      <c r="J17" s="67">
        <v>70.400000000000006</v>
      </c>
      <c r="K17" s="87" t="s">
        <v>25</v>
      </c>
    </row>
    <row r="18" spans="1:11" ht="13.5" customHeight="1" x14ac:dyDescent="0.25">
      <c r="A18" s="86" t="s">
        <v>26</v>
      </c>
      <c r="B18" s="67">
        <v>5730.5</v>
      </c>
      <c r="C18" s="67">
        <v>6466.2</v>
      </c>
      <c r="D18" s="67">
        <v>112.8</v>
      </c>
      <c r="E18" s="67">
        <v>3745.4</v>
      </c>
      <c r="F18" s="67">
        <v>4751.7</v>
      </c>
      <c r="G18" s="67">
        <v>126.9</v>
      </c>
      <c r="H18" s="67">
        <v>1985.1</v>
      </c>
      <c r="I18" s="67">
        <v>1714.5</v>
      </c>
      <c r="J18" s="67">
        <v>86.4</v>
      </c>
      <c r="K18" s="87" t="s">
        <v>27</v>
      </c>
    </row>
    <row r="19" spans="1:11" ht="13.5" customHeight="1" x14ac:dyDescent="0.25">
      <c r="A19" s="86" t="s">
        <v>28</v>
      </c>
      <c r="B19" s="67">
        <v>24059.7</v>
      </c>
      <c r="C19" s="67">
        <v>30115.4</v>
      </c>
      <c r="D19" s="67">
        <v>125.2</v>
      </c>
      <c r="E19" s="67">
        <v>15547.8</v>
      </c>
      <c r="F19" s="67">
        <v>22894.9</v>
      </c>
      <c r="G19" s="67">
        <v>147.30000000000001</v>
      </c>
      <c r="H19" s="67">
        <v>8511.9</v>
      </c>
      <c r="I19" s="67">
        <v>7220.5</v>
      </c>
      <c r="J19" s="67">
        <v>84.8</v>
      </c>
      <c r="K19" s="87" t="s">
        <v>29</v>
      </c>
    </row>
    <row r="20" spans="1:11" ht="13.5" customHeight="1" x14ac:dyDescent="0.25">
      <c r="A20" s="86" t="s">
        <v>30</v>
      </c>
      <c r="B20" s="67">
        <v>15763.4</v>
      </c>
      <c r="C20" s="67">
        <v>25105.1</v>
      </c>
      <c r="D20" s="67">
        <v>159.30000000000001</v>
      </c>
      <c r="E20" s="67">
        <v>14835.2</v>
      </c>
      <c r="F20" s="67">
        <v>24218.3</v>
      </c>
      <c r="G20" s="67">
        <v>163.19999999999999</v>
      </c>
      <c r="H20" s="67">
        <v>928.2</v>
      </c>
      <c r="I20" s="67">
        <v>886.8</v>
      </c>
      <c r="J20" s="67">
        <v>95.5</v>
      </c>
      <c r="K20" s="87" t="s">
        <v>31</v>
      </c>
    </row>
    <row r="21" spans="1:11" ht="13.5" customHeight="1" x14ac:dyDescent="0.25">
      <c r="A21" s="86" t="s">
        <v>32</v>
      </c>
      <c r="B21" s="67">
        <v>8644.4</v>
      </c>
      <c r="C21" s="67">
        <v>9407.7000000000007</v>
      </c>
      <c r="D21" s="67">
        <v>108.8</v>
      </c>
      <c r="E21" s="67">
        <v>8440</v>
      </c>
      <c r="F21" s="67">
        <v>9231.5</v>
      </c>
      <c r="G21" s="67">
        <v>109.4</v>
      </c>
      <c r="H21" s="67">
        <v>204.4</v>
      </c>
      <c r="I21" s="67">
        <v>176.2</v>
      </c>
      <c r="J21" s="67">
        <v>86.2</v>
      </c>
      <c r="K21" s="87" t="s">
        <v>33</v>
      </c>
    </row>
    <row r="22" spans="1:11" ht="13.5" customHeight="1" x14ac:dyDescent="0.25">
      <c r="A22" s="86" t="s">
        <v>34</v>
      </c>
      <c r="B22" s="67">
        <v>11872</v>
      </c>
      <c r="C22" s="67">
        <v>13662.5</v>
      </c>
      <c r="D22" s="67">
        <v>115.1</v>
      </c>
      <c r="E22" s="67">
        <v>9115.4</v>
      </c>
      <c r="F22" s="67">
        <v>10378.799999999999</v>
      </c>
      <c r="G22" s="67">
        <v>113.9</v>
      </c>
      <c r="H22" s="67">
        <v>2756.6</v>
      </c>
      <c r="I22" s="67">
        <v>3283.7</v>
      </c>
      <c r="J22" s="67">
        <v>119.1</v>
      </c>
      <c r="K22" s="87" t="s">
        <v>35</v>
      </c>
    </row>
    <row r="23" spans="1:11" ht="13.5" customHeight="1" x14ac:dyDescent="0.25">
      <c r="A23" s="86" t="s">
        <v>36</v>
      </c>
      <c r="B23" s="67">
        <v>12134.4</v>
      </c>
      <c r="C23" s="67">
        <v>19092.600000000002</v>
      </c>
      <c r="D23" s="67">
        <v>157.30000000000001</v>
      </c>
      <c r="E23" s="67">
        <v>11690</v>
      </c>
      <c r="F23" s="67">
        <v>18706.7</v>
      </c>
      <c r="G23" s="67">
        <v>160</v>
      </c>
      <c r="H23" s="67">
        <v>444.4</v>
      </c>
      <c r="I23" s="67">
        <v>385.9</v>
      </c>
      <c r="J23" s="67">
        <v>86.8</v>
      </c>
      <c r="K23" s="87" t="s">
        <v>37</v>
      </c>
    </row>
    <row r="24" spans="1:11" ht="13.5" customHeight="1" x14ac:dyDescent="0.25">
      <c r="A24" s="86" t="s">
        <v>38</v>
      </c>
      <c r="B24" s="67">
        <v>8715</v>
      </c>
      <c r="C24" s="67">
        <v>22292.300000000003</v>
      </c>
      <c r="D24" s="67">
        <v>255.8</v>
      </c>
      <c r="E24" s="67">
        <v>8269.1</v>
      </c>
      <c r="F24" s="67">
        <v>21871.9</v>
      </c>
      <c r="G24" s="67">
        <v>264.5</v>
      </c>
      <c r="H24" s="67">
        <v>445.9</v>
      </c>
      <c r="I24" s="67">
        <v>420.4</v>
      </c>
      <c r="J24" s="67">
        <v>94.3</v>
      </c>
      <c r="K24" s="87" t="s">
        <v>39</v>
      </c>
    </row>
    <row r="25" spans="1:11" ht="13.5" customHeight="1" x14ac:dyDescent="0.25">
      <c r="A25" s="86" t="s">
        <v>40</v>
      </c>
      <c r="B25" s="67">
        <v>26650.799999999999</v>
      </c>
      <c r="C25" s="67">
        <v>30246.6</v>
      </c>
      <c r="D25" s="67">
        <v>113.5</v>
      </c>
      <c r="E25" s="67">
        <v>22962.799999999999</v>
      </c>
      <c r="F25" s="67">
        <v>26364</v>
      </c>
      <c r="G25" s="67">
        <v>114.8</v>
      </c>
      <c r="H25" s="67">
        <v>3688</v>
      </c>
      <c r="I25" s="67">
        <v>3882.6</v>
      </c>
      <c r="J25" s="67">
        <v>105.3</v>
      </c>
      <c r="K25" s="87" t="s">
        <v>41</v>
      </c>
    </row>
    <row r="26" spans="1:11" ht="13.5" customHeight="1" x14ac:dyDescent="0.25">
      <c r="A26" s="86" t="s">
        <v>42</v>
      </c>
      <c r="B26" s="67">
        <v>8264.6</v>
      </c>
      <c r="C26" s="67">
        <v>8833</v>
      </c>
      <c r="D26" s="67">
        <v>106.9</v>
      </c>
      <c r="E26" s="67">
        <v>7063.9</v>
      </c>
      <c r="F26" s="67">
        <v>7586.4</v>
      </c>
      <c r="G26" s="67">
        <v>107.4</v>
      </c>
      <c r="H26" s="67">
        <v>1200.7</v>
      </c>
      <c r="I26" s="67">
        <v>1246.5999999999999</v>
      </c>
      <c r="J26" s="67">
        <v>103.8</v>
      </c>
      <c r="K26" s="87" t="s">
        <v>43</v>
      </c>
    </row>
    <row r="27" spans="1:11" ht="13.5" customHeight="1" x14ac:dyDescent="0.25">
      <c r="A27" s="86" t="s">
        <v>44</v>
      </c>
      <c r="B27" s="67">
        <v>24759.200000000001</v>
      </c>
      <c r="C27" s="67">
        <v>22397.899999999998</v>
      </c>
      <c r="D27" s="67">
        <v>90.5</v>
      </c>
      <c r="E27" s="67">
        <v>23336</v>
      </c>
      <c r="F27" s="67">
        <v>20957.099999999999</v>
      </c>
      <c r="G27" s="67">
        <v>89.8</v>
      </c>
      <c r="H27" s="67">
        <v>1423.2</v>
      </c>
      <c r="I27" s="67">
        <v>1440.8</v>
      </c>
      <c r="J27" s="67">
        <v>101.2</v>
      </c>
      <c r="K27" s="87" t="s">
        <v>45</v>
      </c>
    </row>
    <row r="28" spans="1:11" ht="13.5" customHeight="1" x14ac:dyDescent="0.25">
      <c r="A28" s="86" t="s">
        <v>46</v>
      </c>
      <c r="B28" s="67">
        <v>16031</v>
      </c>
      <c r="C28" s="67">
        <v>19017.800000000003</v>
      </c>
      <c r="D28" s="67">
        <v>118.6</v>
      </c>
      <c r="E28" s="67">
        <v>14280.8</v>
      </c>
      <c r="F28" s="67">
        <v>16908.400000000001</v>
      </c>
      <c r="G28" s="67">
        <v>118.4</v>
      </c>
      <c r="H28" s="67">
        <v>1750.2</v>
      </c>
      <c r="I28" s="67">
        <v>2109.4</v>
      </c>
      <c r="J28" s="67">
        <v>120.5</v>
      </c>
      <c r="K28" s="87" t="s">
        <v>47</v>
      </c>
    </row>
    <row r="29" spans="1:11" ht="13.5" customHeight="1" x14ac:dyDescent="0.25">
      <c r="A29" s="86" t="s">
        <v>48</v>
      </c>
      <c r="B29" s="67">
        <v>25766.7</v>
      </c>
      <c r="C29" s="67">
        <v>25906.9</v>
      </c>
      <c r="D29" s="67">
        <v>100.5</v>
      </c>
      <c r="E29" s="67">
        <v>22994.799999999999</v>
      </c>
      <c r="F29" s="67">
        <v>23483.5</v>
      </c>
      <c r="G29" s="67">
        <v>102.1</v>
      </c>
      <c r="H29" s="67">
        <v>2771.9</v>
      </c>
      <c r="I29" s="67">
        <v>2423.4</v>
      </c>
      <c r="J29" s="67">
        <v>87.4</v>
      </c>
      <c r="K29" s="87" t="s">
        <v>49</v>
      </c>
    </row>
    <row r="30" spans="1:11" ht="13.5" customHeight="1" x14ac:dyDescent="0.25">
      <c r="A30" s="86" t="s">
        <v>50</v>
      </c>
      <c r="B30" s="67">
        <v>15498.5</v>
      </c>
      <c r="C30" s="67">
        <v>18223.5</v>
      </c>
      <c r="D30" s="67">
        <v>117.6</v>
      </c>
      <c r="E30" s="67">
        <v>14214</v>
      </c>
      <c r="F30" s="67">
        <v>17222.599999999999</v>
      </c>
      <c r="G30" s="67">
        <v>121.2</v>
      </c>
      <c r="H30" s="67">
        <v>1284.5</v>
      </c>
      <c r="I30" s="67">
        <v>1000.9</v>
      </c>
      <c r="J30" s="67">
        <v>77.900000000000006</v>
      </c>
      <c r="K30" s="87" t="s">
        <v>51</v>
      </c>
    </row>
    <row r="31" spans="1:11" ht="13.5" customHeight="1" x14ac:dyDescent="0.25">
      <c r="A31" s="86" t="s">
        <v>52</v>
      </c>
      <c r="B31" s="67">
        <v>24685.599999999999</v>
      </c>
      <c r="C31" s="67">
        <v>29439.8</v>
      </c>
      <c r="D31" s="67">
        <v>119.3</v>
      </c>
      <c r="E31" s="67">
        <v>21943.200000000001</v>
      </c>
      <c r="F31" s="67">
        <v>26748.2</v>
      </c>
      <c r="G31" s="67">
        <v>121.9</v>
      </c>
      <c r="H31" s="67">
        <v>2742.4</v>
      </c>
      <c r="I31" s="67">
        <v>2691.6</v>
      </c>
      <c r="J31" s="67">
        <v>98.1</v>
      </c>
      <c r="K31" s="87" t="s">
        <v>53</v>
      </c>
    </row>
    <row r="32" spans="1:11" ht="13.5" customHeight="1" x14ac:dyDescent="0.25">
      <c r="A32" s="86" t="s">
        <v>54</v>
      </c>
      <c r="B32" s="67">
        <v>24511.9</v>
      </c>
      <c r="C32" s="67">
        <v>34395.1</v>
      </c>
      <c r="D32" s="67">
        <v>140.30000000000001</v>
      </c>
      <c r="E32" s="67">
        <v>13852.4</v>
      </c>
      <c r="F32" s="67">
        <v>23731</v>
      </c>
      <c r="G32" s="67">
        <v>171.3</v>
      </c>
      <c r="H32" s="67">
        <v>10659.5</v>
      </c>
      <c r="I32" s="67">
        <v>10664.1</v>
      </c>
      <c r="J32" s="67">
        <v>100</v>
      </c>
      <c r="K32" s="87" t="s">
        <v>55</v>
      </c>
    </row>
    <row r="33" spans="1:11" ht="13.5" customHeight="1" x14ac:dyDescent="0.25">
      <c r="A33" s="86" t="s">
        <v>56</v>
      </c>
      <c r="B33" s="67">
        <v>2776.6</v>
      </c>
      <c r="C33" s="67">
        <v>3305.6000000000004</v>
      </c>
      <c r="D33" s="67">
        <v>119.1</v>
      </c>
      <c r="E33" s="67">
        <v>2081.1</v>
      </c>
      <c r="F33" s="67">
        <v>2763.4</v>
      </c>
      <c r="G33" s="67">
        <v>132.80000000000001</v>
      </c>
      <c r="H33" s="67">
        <v>695.5</v>
      </c>
      <c r="I33" s="67">
        <v>542.20000000000005</v>
      </c>
      <c r="J33" s="67">
        <v>78</v>
      </c>
      <c r="K33" s="87" t="s">
        <v>57</v>
      </c>
    </row>
    <row r="34" spans="1:11" ht="13.5" customHeight="1" x14ac:dyDescent="0.25">
      <c r="A34" s="86" t="s">
        <v>58</v>
      </c>
      <c r="B34" s="67">
        <v>26415.7</v>
      </c>
      <c r="C34" s="67">
        <v>28511.199999999997</v>
      </c>
      <c r="D34" s="67">
        <v>107.9</v>
      </c>
      <c r="E34" s="67">
        <v>24555</v>
      </c>
      <c r="F34" s="67">
        <v>26633.599999999999</v>
      </c>
      <c r="G34" s="67">
        <v>108.5</v>
      </c>
      <c r="H34" s="67">
        <v>1860.7</v>
      </c>
      <c r="I34" s="67">
        <v>1877.6</v>
      </c>
      <c r="J34" s="67">
        <v>100.9</v>
      </c>
      <c r="K34" s="87" t="s">
        <v>59</v>
      </c>
    </row>
  </sheetData>
  <mergeCells count="10">
    <mergeCell ref="A1:K1"/>
    <mergeCell ref="A2:K2"/>
    <mergeCell ref="K6:K9"/>
    <mergeCell ref="E7:G8"/>
    <mergeCell ref="H7:J8"/>
    <mergeCell ref="A6:A9"/>
    <mergeCell ref="E6:J6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&amp;C10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="75" zoomScaleNormal="59" zoomScalePageLayoutView="75" workbookViewId="0">
      <selection activeCell="C16" sqref="C16"/>
    </sheetView>
  </sheetViews>
  <sheetFormatPr defaultRowHeight="15" x14ac:dyDescent="0.25"/>
  <cols>
    <col min="1" max="1" width="17.140625" customWidth="1"/>
    <col min="2" max="3" width="10.7109375" customWidth="1"/>
    <col min="4" max="4" width="11.42578125" customWidth="1"/>
    <col min="5" max="10" width="10.7109375" customWidth="1"/>
    <col min="11" max="11" width="16.140625" customWidth="1"/>
  </cols>
  <sheetData>
    <row r="1" spans="1:12" ht="15.75" x14ac:dyDescent="0.25">
      <c r="A1" s="153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15.75" x14ac:dyDescent="0.25">
      <c r="A2" s="129" t="s">
        <v>79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6.4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x14ac:dyDescent="0.25">
      <c r="A4" s="126" t="s">
        <v>157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x14ac:dyDescent="0.25">
      <c r="A5" s="128" t="s">
        <v>158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 ht="15.75" customHeight="1" x14ac:dyDescent="0.25">
      <c r="A6" s="155"/>
      <c r="B6" s="133" t="s">
        <v>69</v>
      </c>
      <c r="C6" s="130"/>
      <c r="D6" s="130"/>
      <c r="E6" s="154" t="s">
        <v>70</v>
      </c>
      <c r="F6" s="154"/>
      <c r="G6" s="154"/>
      <c r="H6" s="154"/>
      <c r="I6" s="154"/>
      <c r="J6" s="154"/>
      <c r="K6" s="131"/>
      <c r="L6" s="12"/>
    </row>
    <row r="7" spans="1:12" ht="15" customHeight="1" x14ac:dyDescent="0.25">
      <c r="A7" s="156"/>
      <c r="B7" s="133"/>
      <c r="C7" s="130"/>
      <c r="D7" s="130"/>
      <c r="E7" s="130" t="s">
        <v>67</v>
      </c>
      <c r="F7" s="130"/>
      <c r="G7" s="130"/>
      <c r="H7" s="130" t="s">
        <v>68</v>
      </c>
      <c r="I7" s="130"/>
      <c r="J7" s="130"/>
      <c r="K7" s="131"/>
      <c r="L7" s="12"/>
    </row>
    <row r="8" spans="1:12" ht="15.75" customHeight="1" x14ac:dyDescent="0.25">
      <c r="A8" s="156"/>
      <c r="B8" s="133"/>
      <c r="C8" s="130"/>
      <c r="D8" s="130"/>
      <c r="E8" s="130"/>
      <c r="F8" s="130"/>
      <c r="G8" s="130"/>
      <c r="H8" s="130"/>
      <c r="I8" s="130"/>
      <c r="J8" s="130"/>
      <c r="K8" s="131"/>
      <c r="L8" s="12"/>
    </row>
    <row r="9" spans="1:12" ht="60" x14ac:dyDescent="0.25">
      <c r="A9" s="157"/>
      <c r="B9" s="105">
        <v>2020</v>
      </c>
      <c r="C9" s="105">
        <v>2021</v>
      </c>
      <c r="D9" s="105" t="s">
        <v>190</v>
      </c>
      <c r="E9" s="105">
        <v>2020</v>
      </c>
      <c r="F9" s="105">
        <v>2021</v>
      </c>
      <c r="G9" s="105" t="s">
        <v>190</v>
      </c>
      <c r="H9" s="105">
        <v>2020</v>
      </c>
      <c r="I9" s="105">
        <v>2021</v>
      </c>
      <c r="J9" s="105" t="s">
        <v>190</v>
      </c>
      <c r="K9" s="131"/>
      <c r="L9" s="12"/>
    </row>
    <row r="10" spans="1:12" ht="13.15" customHeight="1" x14ac:dyDescent="0.25">
      <c r="A10" s="7" t="s">
        <v>10</v>
      </c>
      <c r="B10" s="95">
        <v>216403.80000000002</v>
      </c>
      <c r="C10" s="95">
        <v>228465.30000000002</v>
      </c>
      <c r="D10" s="95">
        <v>105.6</v>
      </c>
      <c r="E10" s="95">
        <v>150178.79999999999</v>
      </c>
      <c r="F10" s="95">
        <v>167263.1</v>
      </c>
      <c r="G10" s="95">
        <v>111.4</v>
      </c>
      <c r="H10" s="95">
        <v>66225.000000000015</v>
      </c>
      <c r="I10" s="95">
        <v>61202.19999999999</v>
      </c>
      <c r="J10" s="95">
        <v>92.4</v>
      </c>
      <c r="K10" s="8" t="s">
        <v>11</v>
      </c>
    </row>
    <row r="11" spans="1:12" ht="13.15" customHeight="1" x14ac:dyDescent="0.25">
      <c r="A11" s="86" t="s">
        <v>12</v>
      </c>
      <c r="B11" s="67">
        <v>13519.5</v>
      </c>
      <c r="C11" s="67">
        <v>14058.5</v>
      </c>
      <c r="D11" s="67">
        <v>104</v>
      </c>
      <c r="E11" s="67">
        <v>9319.9</v>
      </c>
      <c r="F11" s="67">
        <v>10284.799999999999</v>
      </c>
      <c r="G11" s="67">
        <v>110.4</v>
      </c>
      <c r="H11" s="67">
        <v>4199.6000000000004</v>
      </c>
      <c r="I11" s="67">
        <v>3773.7</v>
      </c>
      <c r="J11" s="67">
        <v>89.9</v>
      </c>
      <c r="K11" s="87" t="s">
        <v>13</v>
      </c>
    </row>
    <row r="12" spans="1:12" ht="13.15" customHeight="1" x14ac:dyDescent="0.25">
      <c r="A12" s="86" t="s">
        <v>14</v>
      </c>
      <c r="B12" s="67">
        <v>7691.1</v>
      </c>
      <c r="C12" s="67">
        <v>7434.2</v>
      </c>
      <c r="D12" s="67">
        <v>96.7</v>
      </c>
      <c r="E12" s="67">
        <v>5301.6</v>
      </c>
      <c r="F12" s="67">
        <v>5198.8999999999996</v>
      </c>
      <c r="G12" s="67">
        <v>98.1</v>
      </c>
      <c r="H12" s="67">
        <v>2389.5</v>
      </c>
      <c r="I12" s="67">
        <v>2235.3000000000002</v>
      </c>
      <c r="J12" s="67">
        <v>93.5</v>
      </c>
      <c r="K12" s="87" t="s">
        <v>15</v>
      </c>
    </row>
    <row r="13" spans="1:12" ht="13.15" customHeight="1" x14ac:dyDescent="0.25">
      <c r="A13" s="86" t="s">
        <v>16</v>
      </c>
      <c r="B13" s="67">
        <v>10596</v>
      </c>
      <c r="C13" s="67">
        <v>13154.2</v>
      </c>
      <c r="D13" s="67">
        <v>124.1</v>
      </c>
      <c r="E13" s="67">
        <v>8297.7999999999993</v>
      </c>
      <c r="F13" s="67">
        <v>11213.6</v>
      </c>
      <c r="G13" s="67">
        <v>135.1</v>
      </c>
      <c r="H13" s="67">
        <v>2298.1999999999998</v>
      </c>
      <c r="I13" s="67">
        <v>1940.6</v>
      </c>
      <c r="J13" s="67">
        <v>84.4</v>
      </c>
      <c r="K13" s="87" t="s">
        <v>17</v>
      </c>
    </row>
    <row r="14" spans="1:12" ht="13.15" customHeight="1" x14ac:dyDescent="0.25">
      <c r="A14" s="86" t="s">
        <v>18</v>
      </c>
      <c r="B14" s="67">
        <v>6816.7</v>
      </c>
      <c r="C14" s="67">
        <v>7352</v>
      </c>
      <c r="D14" s="67">
        <v>107.9</v>
      </c>
      <c r="E14" s="67">
        <v>5152.7</v>
      </c>
      <c r="F14" s="67">
        <v>5855.3</v>
      </c>
      <c r="G14" s="67">
        <v>113.6</v>
      </c>
      <c r="H14" s="67">
        <v>1664</v>
      </c>
      <c r="I14" s="67">
        <v>1496.7</v>
      </c>
      <c r="J14" s="67">
        <v>89.9</v>
      </c>
      <c r="K14" s="87" t="s">
        <v>19</v>
      </c>
    </row>
    <row r="15" spans="1:12" ht="13.15" customHeight="1" x14ac:dyDescent="0.25">
      <c r="A15" s="86" t="s">
        <v>20</v>
      </c>
      <c r="B15" s="67">
        <v>11745.9</v>
      </c>
      <c r="C15" s="67">
        <v>11560.6</v>
      </c>
      <c r="D15" s="67">
        <v>98.4</v>
      </c>
      <c r="E15" s="67">
        <v>7706.2</v>
      </c>
      <c r="F15" s="67">
        <v>7773.1</v>
      </c>
      <c r="G15" s="67">
        <v>100.9</v>
      </c>
      <c r="H15" s="67">
        <v>4039.7</v>
      </c>
      <c r="I15" s="67">
        <v>3787.5</v>
      </c>
      <c r="J15" s="67">
        <v>93.8</v>
      </c>
      <c r="K15" s="88" t="s">
        <v>21</v>
      </c>
    </row>
    <row r="16" spans="1:12" ht="13.15" customHeight="1" x14ac:dyDescent="0.25">
      <c r="A16" s="86" t="s">
        <v>22</v>
      </c>
      <c r="B16" s="67">
        <v>7576.3</v>
      </c>
      <c r="C16" s="67">
        <v>7022.7</v>
      </c>
      <c r="D16" s="67">
        <v>92.7</v>
      </c>
      <c r="E16" s="67">
        <v>3641.4</v>
      </c>
      <c r="F16" s="67">
        <v>3451</v>
      </c>
      <c r="G16" s="67">
        <v>94.8</v>
      </c>
      <c r="H16" s="67">
        <v>3934.9</v>
      </c>
      <c r="I16" s="67">
        <v>3571.7</v>
      </c>
      <c r="J16" s="67">
        <v>90.8</v>
      </c>
      <c r="K16" s="87" t="s">
        <v>23</v>
      </c>
    </row>
    <row r="17" spans="1:11" ht="13.15" customHeight="1" x14ac:dyDescent="0.25">
      <c r="A17" s="86" t="s">
        <v>24</v>
      </c>
      <c r="B17" s="67">
        <v>8331.9</v>
      </c>
      <c r="C17" s="67">
        <v>9025</v>
      </c>
      <c r="D17" s="67">
        <v>108.3</v>
      </c>
      <c r="E17" s="67">
        <v>6400.8</v>
      </c>
      <c r="F17" s="67">
        <v>7279.8</v>
      </c>
      <c r="G17" s="67">
        <v>113.7</v>
      </c>
      <c r="H17" s="67">
        <v>1931.1</v>
      </c>
      <c r="I17" s="67">
        <v>1745.2</v>
      </c>
      <c r="J17" s="67">
        <v>90.4</v>
      </c>
      <c r="K17" s="87" t="s">
        <v>25</v>
      </c>
    </row>
    <row r="18" spans="1:11" ht="13.15" customHeight="1" x14ac:dyDescent="0.25">
      <c r="A18" s="86" t="s">
        <v>26</v>
      </c>
      <c r="B18" s="67">
        <v>8036.8</v>
      </c>
      <c r="C18" s="67">
        <v>8061</v>
      </c>
      <c r="D18" s="67">
        <v>100.3</v>
      </c>
      <c r="E18" s="67">
        <v>4385.1000000000004</v>
      </c>
      <c r="F18" s="67">
        <v>4488.5</v>
      </c>
      <c r="G18" s="67">
        <v>102.4</v>
      </c>
      <c r="H18" s="67">
        <v>3651.7</v>
      </c>
      <c r="I18" s="67">
        <v>3572.5</v>
      </c>
      <c r="J18" s="67">
        <v>97.8</v>
      </c>
      <c r="K18" s="87" t="s">
        <v>27</v>
      </c>
    </row>
    <row r="19" spans="1:11" ht="13.15" customHeight="1" x14ac:dyDescent="0.25">
      <c r="A19" s="86" t="s">
        <v>28</v>
      </c>
      <c r="B19" s="67">
        <v>10193</v>
      </c>
      <c r="C19" s="67">
        <v>10642.5</v>
      </c>
      <c r="D19" s="67">
        <v>104.4</v>
      </c>
      <c r="E19" s="67">
        <v>6823.6</v>
      </c>
      <c r="F19" s="67">
        <v>7496</v>
      </c>
      <c r="G19" s="67">
        <v>109.9</v>
      </c>
      <c r="H19" s="67">
        <v>3369.4</v>
      </c>
      <c r="I19" s="67">
        <v>3146.5</v>
      </c>
      <c r="J19" s="67">
        <v>93.4</v>
      </c>
      <c r="K19" s="87" t="s">
        <v>29</v>
      </c>
    </row>
    <row r="20" spans="1:11" ht="13.15" customHeight="1" x14ac:dyDescent="0.25">
      <c r="A20" s="86" t="s">
        <v>30</v>
      </c>
      <c r="B20" s="67">
        <v>9617.7000000000007</v>
      </c>
      <c r="C20" s="67">
        <v>12033.400000000001</v>
      </c>
      <c r="D20" s="67">
        <v>125.1</v>
      </c>
      <c r="E20" s="67">
        <v>6863.2</v>
      </c>
      <c r="F20" s="67">
        <v>9317.7000000000007</v>
      </c>
      <c r="G20" s="67">
        <v>135.80000000000001</v>
      </c>
      <c r="H20" s="67">
        <v>2754.5</v>
      </c>
      <c r="I20" s="67">
        <v>2715.7</v>
      </c>
      <c r="J20" s="67">
        <v>98.6</v>
      </c>
      <c r="K20" s="87" t="s">
        <v>31</v>
      </c>
    </row>
    <row r="21" spans="1:11" ht="13.15" customHeight="1" x14ac:dyDescent="0.25">
      <c r="A21" s="86" t="s">
        <v>32</v>
      </c>
      <c r="B21" s="67">
        <v>4157.6000000000004</v>
      </c>
      <c r="C21" s="67">
        <v>4337.4000000000005</v>
      </c>
      <c r="D21" s="67">
        <v>104.3</v>
      </c>
      <c r="E21" s="67">
        <v>3181.8</v>
      </c>
      <c r="F21" s="67">
        <v>3340.3</v>
      </c>
      <c r="G21" s="67">
        <v>105</v>
      </c>
      <c r="H21" s="67">
        <v>975.8</v>
      </c>
      <c r="I21" s="67">
        <v>997.1</v>
      </c>
      <c r="J21" s="67">
        <v>102.2</v>
      </c>
      <c r="K21" s="87" t="s">
        <v>33</v>
      </c>
    </row>
    <row r="22" spans="1:11" ht="13.15" customHeight="1" x14ac:dyDescent="0.25">
      <c r="A22" s="86" t="s">
        <v>34</v>
      </c>
      <c r="B22" s="67">
        <v>12135.2</v>
      </c>
      <c r="C22" s="67">
        <v>12171.400000000001</v>
      </c>
      <c r="D22" s="67">
        <v>100.3</v>
      </c>
      <c r="E22" s="67">
        <v>7822.6</v>
      </c>
      <c r="F22" s="67">
        <v>8161.6</v>
      </c>
      <c r="G22" s="67">
        <v>104.3</v>
      </c>
      <c r="H22" s="67">
        <v>4312.6000000000004</v>
      </c>
      <c r="I22" s="67">
        <v>4009.8</v>
      </c>
      <c r="J22" s="67">
        <v>93</v>
      </c>
      <c r="K22" s="87" t="s">
        <v>35</v>
      </c>
    </row>
    <row r="23" spans="1:11" ht="13.15" customHeight="1" x14ac:dyDescent="0.25">
      <c r="A23" s="86" t="s">
        <v>36</v>
      </c>
      <c r="B23" s="67">
        <v>7643.6</v>
      </c>
      <c r="C23" s="67">
        <v>9974.2999999999993</v>
      </c>
      <c r="D23" s="67">
        <v>130.5</v>
      </c>
      <c r="E23" s="67">
        <v>5391.3</v>
      </c>
      <c r="F23" s="67">
        <v>7892.2</v>
      </c>
      <c r="G23" s="67">
        <v>146.4</v>
      </c>
      <c r="H23" s="67">
        <v>2252.3000000000002</v>
      </c>
      <c r="I23" s="67">
        <v>2082.1</v>
      </c>
      <c r="J23" s="67">
        <v>92.4</v>
      </c>
      <c r="K23" s="87" t="s">
        <v>37</v>
      </c>
    </row>
    <row r="24" spans="1:11" ht="13.15" customHeight="1" x14ac:dyDescent="0.25">
      <c r="A24" s="86" t="s">
        <v>38</v>
      </c>
      <c r="B24" s="67">
        <v>8525.2999999999993</v>
      </c>
      <c r="C24" s="67">
        <v>10814.1</v>
      </c>
      <c r="D24" s="67">
        <v>126.8</v>
      </c>
      <c r="E24" s="67">
        <v>6027.1</v>
      </c>
      <c r="F24" s="67">
        <v>8436.1</v>
      </c>
      <c r="G24" s="67">
        <v>140</v>
      </c>
      <c r="H24" s="67">
        <v>2498.1999999999998</v>
      </c>
      <c r="I24" s="67">
        <v>2378</v>
      </c>
      <c r="J24" s="67">
        <v>95.2</v>
      </c>
      <c r="K24" s="87" t="s">
        <v>39</v>
      </c>
    </row>
    <row r="25" spans="1:11" ht="13.15" customHeight="1" x14ac:dyDescent="0.25">
      <c r="A25" s="86" t="s">
        <v>40</v>
      </c>
      <c r="B25" s="67">
        <v>11974.3</v>
      </c>
      <c r="C25" s="67">
        <v>12072.7</v>
      </c>
      <c r="D25" s="67">
        <v>100.8</v>
      </c>
      <c r="E25" s="67">
        <v>9230.5</v>
      </c>
      <c r="F25" s="67">
        <v>9628.5</v>
      </c>
      <c r="G25" s="67">
        <v>104.3</v>
      </c>
      <c r="H25" s="67">
        <v>2743.8</v>
      </c>
      <c r="I25" s="67">
        <v>2444.1999999999998</v>
      </c>
      <c r="J25" s="67">
        <v>89.1</v>
      </c>
      <c r="K25" s="87" t="s">
        <v>41</v>
      </c>
    </row>
    <row r="26" spans="1:11" ht="13.15" customHeight="1" x14ac:dyDescent="0.25">
      <c r="A26" s="86" t="s">
        <v>42</v>
      </c>
      <c r="B26" s="67">
        <v>8995.6</v>
      </c>
      <c r="C26" s="67">
        <v>8765.1</v>
      </c>
      <c r="D26" s="67">
        <v>97.4</v>
      </c>
      <c r="E26" s="67">
        <v>6181.2</v>
      </c>
      <c r="F26" s="67">
        <v>6225.1</v>
      </c>
      <c r="G26" s="67">
        <v>100.7</v>
      </c>
      <c r="H26" s="67">
        <v>2814.4</v>
      </c>
      <c r="I26" s="67">
        <v>2540</v>
      </c>
      <c r="J26" s="67">
        <v>90.3</v>
      </c>
      <c r="K26" s="87" t="s">
        <v>43</v>
      </c>
    </row>
    <row r="27" spans="1:11" ht="13.15" customHeight="1" x14ac:dyDescent="0.25">
      <c r="A27" s="86" t="s">
        <v>44</v>
      </c>
      <c r="B27" s="67">
        <v>6532.4</v>
      </c>
      <c r="C27" s="67">
        <v>5801.8</v>
      </c>
      <c r="D27" s="67">
        <v>88.8</v>
      </c>
      <c r="E27" s="67">
        <v>4039</v>
      </c>
      <c r="F27" s="67">
        <v>3815.6</v>
      </c>
      <c r="G27" s="67">
        <v>94.5</v>
      </c>
      <c r="H27" s="67">
        <v>2493.4</v>
      </c>
      <c r="I27" s="67">
        <v>1986.2</v>
      </c>
      <c r="J27" s="67">
        <v>79.7</v>
      </c>
      <c r="K27" s="87" t="s">
        <v>45</v>
      </c>
    </row>
    <row r="28" spans="1:11" ht="13.15" customHeight="1" x14ac:dyDescent="0.25">
      <c r="A28" s="86" t="s">
        <v>46</v>
      </c>
      <c r="B28" s="67">
        <v>8223.7999999999993</v>
      </c>
      <c r="C28" s="67">
        <v>8481.5</v>
      </c>
      <c r="D28" s="67">
        <v>103.1</v>
      </c>
      <c r="E28" s="67">
        <v>5339</v>
      </c>
      <c r="F28" s="67">
        <v>5664.9</v>
      </c>
      <c r="G28" s="67">
        <v>106.1</v>
      </c>
      <c r="H28" s="67">
        <v>2884.8</v>
      </c>
      <c r="I28" s="67">
        <v>2816.6</v>
      </c>
      <c r="J28" s="67">
        <v>97.6</v>
      </c>
      <c r="K28" s="87" t="s">
        <v>47</v>
      </c>
    </row>
    <row r="29" spans="1:11" ht="13.15" customHeight="1" x14ac:dyDescent="0.25">
      <c r="A29" s="86" t="s">
        <v>48</v>
      </c>
      <c r="B29" s="67">
        <v>11934.1</v>
      </c>
      <c r="C29" s="67">
        <v>11142</v>
      </c>
      <c r="D29" s="67">
        <v>93.4</v>
      </c>
      <c r="E29" s="67">
        <v>9022.5</v>
      </c>
      <c r="F29" s="67">
        <v>8761.9</v>
      </c>
      <c r="G29" s="67">
        <v>97.1</v>
      </c>
      <c r="H29" s="67">
        <v>2911.6</v>
      </c>
      <c r="I29" s="67">
        <v>2380.1</v>
      </c>
      <c r="J29" s="67">
        <v>81.7</v>
      </c>
      <c r="K29" s="87" t="s">
        <v>49</v>
      </c>
    </row>
    <row r="30" spans="1:11" ht="13.15" customHeight="1" x14ac:dyDescent="0.25">
      <c r="A30" s="86" t="s">
        <v>50</v>
      </c>
      <c r="B30" s="67">
        <v>11525.599999999999</v>
      </c>
      <c r="C30" s="67">
        <v>12548.1</v>
      </c>
      <c r="D30" s="67">
        <v>108.9</v>
      </c>
      <c r="E30" s="67">
        <v>9240.7999999999993</v>
      </c>
      <c r="F30" s="67">
        <v>10573.5</v>
      </c>
      <c r="G30" s="67">
        <v>114.4</v>
      </c>
      <c r="H30" s="67">
        <v>2284.8000000000002</v>
      </c>
      <c r="I30" s="67">
        <v>1974.6</v>
      </c>
      <c r="J30" s="67">
        <v>86.4</v>
      </c>
      <c r="K30" s="87" t="s">
        <v>51</v>
      </c>
    </row>
    <row r="31" spans="1:11" ht="13.15" customHeight="1" x14ac:dyDescent="0.25">
      <c r="A31" s="86" t="s">
        <v>52</v>
      </c>
      <c r="B31" s="67">
        <v>10293.6</v>
      </c>
      <c r="C31" s="67">
        <v>10312</v>
      </c>
      <c r="D31" s="67">
        <v>100.2</v>
      </c>
      <c r="E31" s="67">
        <v>6674.3</v>
      </c>
      <c r="F31" s="67">
        <v>6602.4</v>
      </c>
      <c r="G31" s="67">
        <v>98.9</v>
      </c>
      <c r="H31" s="67">
        <v>3619.3</v>
      </c>
      <c r="I31" s="67">
        <v>3709.6</v>
      </c>
      <c r="J31" s="67">
        <v>102.5</v>
      </c>
      <c r="K31" s="87" t="s">
        <v>53</v>
      </c>
    </row>
    <row r="32" spans="1:11" ht="13.15" customHeight="1" x14ac:dyDescent="0.25">
      <c r="A32" s="86" t="s">
        <v>54</v>
      </c>
      <c r="B32" s="67">
        <v>7186.4</v>
      </c>
      <c r="C32" s="67">
        <v>8370.7000000000007</v>
      </c>
      <c r="D32" s="67">
        <v>116.5</v>
      </c>
      <c r="E32" s="67">
        <v>5031.3</v>
      </c>
      <c r="F32" s="67">
        <v>6302.9</v>
      </c>
      <c r="G32" s="67">
        <v>125.3</v>
      </c>
      <c r="H32" s="67">
        <v>2155.1</v>
      </c>
      <c r="I32" s="67">
        <v>2067.8000000000002</v>
      </c>
      <c r="J32" s="67">
        <v>95.9</v>
      </c>
      <c r="K32" s="87" t="s">
        <v>55</v>
      </c>
    </row>
    <row r="33" spans="1:11" ht="13.15" customHeight="1" x14ac:dyDescent="0.25">
      <c r="A33" s="86" t="s">
        <v>56</v>
      </c>
      <c r="B33" s="67">
        <v>7448.7</v>
      </c>
      <c r="C33" s="67">
        <v>7865</v>
      </c>
      <c r="D33" s="67">
        <v>105.6</v>
      </c>
      <c r="E33" s="67">
        <v>5140</v>
      </c>
      <c r="F33" s="67">
        <v>5636.5</v>
      </c>
      <c r="G33" s="67">
        <v>109.7</v>
      </c>
      <c r="H33" s="67">
        <v>2308.6999999999998</v>
      </c>
      <c r="I33" s="67">
        <v>2228.5</v>
      </c>
      <c r="J33" s="67">
        <v>96.5</v>
      </c>
      <c r="K33" s="87" t="s">
        <v>57</v>
      </c>
    </row>
    <row r="34" spans="1:11" ht="13.15" customHeight="1" x14ac:dyDescent="0.25">
      <c r="A34" s="86" t="s">
        <v>58</v>
      </c>
      <c r="B34" s="67">
        <v>5702.7</v>
      </c>
      <c r="C34" s="67">
        <v>5465.1</v>
      </c>
      <c r="D34" s="67">
        <v>95.8</v>
      </c>
      <c r="E34" s="67">
        <v>3965.1</v>
      </c>
      <c r="F34" s="67">
        <v>3862.9</v>
      </c>
      <c r="G34" s="67">
        <v>97.4</v>
      </c>
      <c r="H34" s="67">
        <v>1737.6</v>
      </c>
      <c r="I34" s="67">
        <v>1602.2</v>
      </c>
      <c r="J34" s="67">
        <v>92.2</v>
      </c>
      <c r="K34" s="87" t="s">
        <v>59</v>
      </c>
    </row>
  </sheetData>
  <mergeCells count="10">
    <mergeCell ref="A1:K1"/>
    <mergeCell ref="A2:K2"/>
    <mergeCell ref="K6:K9"/>
    <mergeCell ref="A6:A9"/>
    <mergeCell ref="E6:J6"/>
    <mergeCell ref="E7:G8"/>
    <mergeCell ref="H7:J8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="72" zoomScaleNormal="59" zoomScalePageLayoutView="72" workbookViewId="0">
      <selection activeCell="J28" sqref="J28:J32"/>
    </sheetView>
  </sheetViews>
  <sheetFormatPr defaultColWidth="16.140625" defaultRowHeight="15" x14ac:dyDescent="0.25"/>
  <cols>
    <col min="1" max="1" width="17" customWidth="1"/>
    <col min="2" max="2" width="13.28515625" customWidth="1"/>
    <col min="3" max="4" width="11" customWidth="1"/>
    <col min="5" max="5" width="13.42578125" customWidth="1"/>
    <col min="6" max="6" width="10.7109375" customWidth="1"/>
    <col min="7" max="7" width="10.85546875" customWidth="1"/>
    <col min="8" max="8" width="13.42578125" customWidth="1"/>
    <col min="9" max="10" width="10.7109375" customWidth="1"/>
    <col min="11" max="11" width="13.85546875" customWidth="1"/>
  </cols>
  <sheetData>
    <row r="1" spans="1:14" ht="13.15" customHeight="1" x14ac:dyDescent="0.25">
      <c r="A1" s="153" t="s">
        <v>182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4" ht="13.9" customHeight="1" x14ac:dyDescent="0.25">
      <c r="A2" s="129" t="s">
        <v>192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4" ht="10.15" customHeight="1" x14ac:dyDescent="0.25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12" customHeight="1" x14ac:dyDescent="0.25">
      <c r="A4" s="127" t="s">
        <v>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4" ht="12.6" customHeight="1" x14ac:dyDescent="0.25">
      <c r="A5" s="163"/>
      <c r="B5" s="130" t="s">
        <v>80</v>
      </c>
      <c r="C5" s="130"/>
      <c r="D5" s="130"/>
      <c r="E5" s="166" t="s">
        <v>167</v>
      </c>
      <c r="F5" s="166"/>
      <c r="G5" s="166"/>
      <c r="H5" s="166"/>
      <c r="I5" s="166"/>
      <c r="J5" s="166"/>
      <c r="K5" s="163"/>
    </row>
    <row r="6" spans="1:14" ht="23.65" customHeight="1" x14ac:dyDescent="0.25">
      <c r="A6" s="164"/>
      <c r="B6" s="130"/>
      <c r="C6" s="130"/>
      <c r="D6" s="130"/>
      <c r="E6" s="133" t="s">
        <v>166</v>
      </c>
      <c r="F6" s="130"/>
      <c r="G6" s="130"/>
      <c r="H6" s="130" t="s">
        <v>168</v>
      </c>
      <c r="I6" s="130"/>
      <c r="J6" s="130"/>
      <c r="K6" s="164"/>
      <c r="L6" s="12"/>
    </row>
    <row r="7" spans="1:14" ht="25.9" customHeight="1" x14ac:dyDescent="0.25">
      <c r="A7" s="164"/>
      <c r="B7" s="130" t="s">
        <v>193</v>
      </c>
      <c r="C7" s="130" t="s">
        <v>165</v>
      </c>
      <c r="D7" s="130"/>
      <c r="E7" s="130" t="s">
        <v>193</v>
      </c>
      <c r="F7" s="130" t="s">
        <v>165</v>
      </c>
      <c r="G7" s="130"/>
      <c r="H7" s="130" t="s">
        <v>193</v>
      </c>
      <c r="I7" s="130" t="s">
        <v>165</v>
      </c>
      <c r="J7" s="130"/>
      <c r="K7" s="164"/>
      <c r="L7" s="12"/>
    </row>
    <row r="8" spans="1:14" ht="71.45" customHeight="1" x14ac:dyDescent="0.25">
      <c r="A8" s="165"/>
      <c r="B8" s="130"/>
      <c r="C8" s="75" t="s">
        <v>194</v>
      </c>
      <c r="D8" s="75" t="s">
        <v>195</v>
      </c>
      <c r="E8" s="130"/>
      <c r="F8" s="105" t="s">
        <v>194</v>
      </c>
      <c r="G8" s="105" t="s">
        <v>195</v>
      </c>
      <c r="H8" s="130"/>
      <c r="I8" s="105" t="s">
        <v>194</v>
      </c>
      <c r="J8" s="105" t="s">
        <v>195</v>
      </c>
      <c r="K8" s="165"/>
      <c r="L8" s="12"/>
    </row>
    <row r="9" spans="1:14" ht="12" customHeight="1" x14ac:dyDescent="0.25">
      <c r="A9" s="7" t="s">
        <v>10</v>
      </c>
      <c r="B9" s="95">
        <v>100</v>
      </c>
      <c r="C9" s="95">
        <v>81.400000000000006</v>
      </c>
      <c r="D9" s="95">
        <v>18.600000000000001</v>
      </c>
      <c r="E9" s="95">
        <v>100</v>
      </c>
      <c r="F9" s="95">
        <v>85.3</v>
      </c>
      <c r="G9" s="95">
        <v>14.7</v>
      </c>
      <c r="H9" s="95">
        <v>100</v>
      </c>
      <c r="I9" s="95">
        <v>73.2</v>
      </c>
      <c r="J9" s="95">
        <v>26.8</v>
      </c>
      <c r="K9" s="8" t="s">
        <v>11</v>
      </c>
      <c r="L9" s="94"/>
      <c r="M9" s="66"/>
      <c r="N9" s="66"/>
    </row>
    <row r="10" spans="1:14" ht="12" customHeight="1" x14ac:dyDescent="0.25">
      <c r="A10" s="86" t="s">
        <v>12</v>
      </c>
      <c r="B10" s="67">
        <v>100</v>
      </c>
      <c r="C10" s="67">
        <v>70.7</v>
      </c>
      <c r="D10" s="67">
        <v>29.3</v>
      </c>
      <c r="E10" s="67">
        <v>100</v>
      </c>
      <c r="F10" s="67">
        <v>69.900000000000006</v>
      </c>
      <c r="G10" s="67">
        <v>30.1</v>
      </c>
      <c r="H10" s="67">
        <v>100</v>
      </c>
      <c r="I10" s="67">
        <v>73.2</v>
      </c>
      <c r="J10" s="67">
        <v>26.8</v>
      </c>
      <c r="K10" s="87" t="s">
        <v>13</v>
      </c>
      <c r="L10" s="94"/>
      <c r="M10" s="66"/>
      <c r="N10" s="66"/>
    </row>
    <row r="11" spans="1:14" ht="12" customHeight="1" x14ac:dyDescent="0.25">
      <c r="A11" s="86" t="s">
        <v>14</v>
      </c>
      <c r="B11" s="67">
        <v>100</v>
      </c>
      <c r="C11" s="67">
        <v>70.8</v>
      </c>
      <c r="D11" s="67">
        <v>29.2</v>
      </c>
      <c r="E11" s="67">
        <v>100</v>
      </c>
      <c r="F11" s="67">
        <v>71.400000000000006</v>
      </c>
      <c r="G11" s="67">
        <v>28.6</v>
      </c>
      <c r="H11" s="67">
        <v>100</v>
      </c>
      <c r="I11" s="67">
        <v>69.900000000000006</v>
      </c>
      <c r="J11" s="67">
        <v>30.1</v>
      </c>
      <c r="K11" s="87" t="s">
        <v>15</v>
      </c>
      <c r="L11" s="94"/>
      <c r="M11" s="66"/>
      <c r="N11" s="66"/>
    </row>
    <row r="12" spans="1:14" ht="12" customHeight="1" x14ac:dyDescent="0.25">
      <c r="A12" s="86" t="s">
        <v>16</v>
      </c>
      <c r="B12" s="67">
        <v>100</v>
      </c>
      <c r="C12" s="67">
        <v>77.8</v>
      </c>
      <c r="D12" s="67">
        <v>22.2</v>
      </c>
      <c r="E12" s="67">
        <v>100</v>
      </c>
      <c r="F12" s="67">
        <v>74.7</v>
      </c>
      <c r="G12" s="67">
        <v>25.3</v>
      </c>
      <c r="H12" s="67">
        <v>100</v>
      </c>
      <c r="I12" s="67">
        <v>85.2</v>
      </c>
      <c r="J12" s="67">
        <v>14.8</v>
      </c>
      <c r="K12" s="87" t="s">
        <v>17</v>
      </c>
      <c r="L12" s="94"/>
      <c r="M12" s="66"/>
      <c r="N12" s="66"/>
    </row>
    <row r="13" spans="1:14" ht="12" customHeight="1" x14ac:dyDescent="0.25">
      <c r="A13" s="86" t="s">
        <v>18</v>
      </c>
      <c r="B13" s="67">
        <v>100</v>
      </c>
      <c r="C13" s="67">
        <v>79.8</v>
      </c>
      <c r="D13" s="67">
        <v>20.2</v>
      </c>
      <c r="E13" s="67">
        <v>100</v>
      </c>
      <c r="F13" s="67">
        <v>79.8</v>
      </c>
      <c r="G13" s="67">
        <v>20.2</v>
      </c>
      <c r="H13" s="67">
        <v>100</v>
      </c>
      <c r="I13" s="67">
        <v>79.599999999999994</v>
      </c>
      <c r="J13" s="67">
        <v>20.399999999999999</v>
      </c>
      <c r="K13" s="87" t="s">
        <v>19</v>
      </c>
      <c r="L13" s="94"/>
      <c r="M13" s="66"/>
      <c r="N13" s="66"/>
    </row>
    <row r="14" spans="1:14" ht="12" customHeight="1" x14ac:dyDescent="0.25">
      <c r="A14" s="86" t="s">
        <v>20</v>
      </c>
      <c r="B14" s="67">
        <v>100</v>
      </c>
      <c r="C14" s="67">
        <v>83.3</v>
      </c>
      <c r="D14" s="67">
        <v>16.7</v>
      </c>
      <c r="E14" s="67">
        <v>100</v>
      </c>
      <c r="F14" s="67">
        <v>93.8</v>
      </c>
      <c r="G14" s="67">
        <v>6.2</v>
      </c>
      <c r="H14" s="67">
        <v>100</v>
      </c>
      <c r="I14" s="67">
        <v>67.2</v>
      </c>
      <c r="J14" s="67">
        <v>32.799999999999997</v>
      </c>
      <c r="K14" s="88" t="s">
        <v>21</v>
      </c>
      <c r="L14" s="94"/>
      <c r="M14" s="66"/>
      <c r="N14" s="66"/>
    </row>
    <row r="15" spans="1:14" ht="12" customHeight="1" x14ac:dyDescent="0.25">
      <c r="A15" s="86" t="s">
        <v>22</v>
      </c>
      <c r="B15" s="67">
        <v>100</v>
      </c>
      <c r="C15" s="67">
        <v>53.7</v>
      </c>
      <c r="D15" s="67">
        <v>46.3</v>
      </c>
      <c r="E15" s="67">
        <v>100</v>
      </c>
      <c r="F15" s="67">
        <v>92</v>
      </c>
      <c r="G15" s="67">
        <v>8</v>
      </c>
      <c r="H15" s="67">
        <v>100</v>
      </c>
      <c r="I15" s="67">
        <v>49.1</v>
      </c>
      <c r="J15" s="67">
        <v>50.9</v>
      </c>
      <c r="K15" s="87" t="s">
        <v>23</v>
      </c>
      <c r="L15" s="94"/>
      <c r="M15" s="66"/>
      <c r="N15" s="66"/>
    </row>
    <row r="16" spans="1:14" ht="12" customHeight="1" x14ac:dyDescent="0.25">
      <c r="A16" s="86" t="s">
        <v>24</v>
      </c>
      <c r="B16" s="67">
        <v>100</v>
      </c>
      <c r="C16" s="67">
        <v>90.7</v>
      </c>
      <c r="D16" s="67">
        <v>9.3000000000000007</v>
      </c>
      <c r="E16" s="67">
        <v>100</v>
      </c>
      <c r="F16" s="67">
        <v>95.5</v>
      </c>
      <c r="G16" s="67">
        <v>4.5</v>
      </c>
      <c r="H16" s="67">
        <v>100</v>
      </c>
      <c r="I16" s="67">
        <v>80.7</v>
      </c>
      <c r="J16" s="67">
        <v>19.3</v>
      </c>
      <c r="K16" s="87" t="s">
        <v>25</v>
      </c>
      <c r="L16" s="94"/>
      <c r="M16" s="66"/>
      <c r="N16" s="66"/>
    </row>
    <row r="17" spans="1:14" ht="12" customHeight="1" x14ac:dyDescent="0.25">
      <c r="A17" s="86" t="s">
        <v>26</v>
      </c>
      <c r="B17" s="67">
        <v>100</v>
      </c>
      <c r="C17" s="67">
        <v>63.6</v>
      </c>
      <c r="D17" s="67">
        <v>36.4</v>
      </c>
      <c r="E17" s="67">
        <v>100</v>
      </c>
      <c r="F17" s="67">
        <v>73.5</v>
      </c>
      <c r="G17" s="67">
        <v>26.5</v>
      </c>
      <c r="H17" s="67">
        <v>100</v>
      </c>
      <c r="I17" s="67">
        <v>55.7</v>
      </c>
      <c r="J17" s="67">
        <v>44.3</v>
      </c>
      <c r="K17" s="92" t="s">
        <v>27</v>
      </c>
      <c r="L17" s="94"/>
      <c r="M17" s="66"/>
      <c r="N17" s="66"/>
    </row>
    <row r="18" spans="1:14" ht="12" customHeight="1" x14ac:dyDescent="0.25">
      <c r="A18" s="86" t="s">
        <v>28</v>
      </c>
      <c r="B18" s="67">
        <v>100</v>
      </c>
      <c r="C18" s="67">
        <v>74.599999999999994</v>
      </c>
      <c r="D18" s="67">
        <v>25.4</v>
      </c>
      <c r="E18" s="67">
        <v>100</v>
      </c>
      <c r="F18" s="67">
        <v>76</v>
      </c>
      <c r="G18" s="67">
        <v>24</v>
      </c>
      <c r="H18" s="67">
        <v>100</v>
      </c>
      <c r="I18" s="67">
        <v>70.400000000000006</v>
      </c>
      <c r="J18" s="67">
        <v>29.6</v>
      </c>
      <c r="K18" s="87" t="s">
        <v>29</v>
      </c>
      <c r="L18" s="94"/>
      <c r="M18" s="66"/>
      <c r="N18" s="66"/>
    </row>
    <row r="19" spans="1:14" ht="12" customHeight="1" x14ac:dyDescent="0.25">
      <c r="A19" s="86" t="s">
        <v>30</v>
      </c>
      <c r="B19" s="67">
        <v>100</v>
      </c>
      <c r="C19" s="67">
        <v>90.3</v>
      </c>
      <c r="D19" s="67">
        <v>9.6999999999999993</v>
      </c>
      <c r="E19" s="67">
        <v>100</v>
      </c>
      <c r="F19" s="67">
        <v>96.5</v>
      </c>
      <c r="G19" s="67">
        <v>3.5</v>
      </c>
      <c r="H19" s="67">
        <v>100</v>
      </c>
      <c r="I19" s="67">
        <v>77.400000000000006</v>
      </c>
      <c r="J19" s="67">
        <v>22.6</v>
      </c>
      <c r="K19" s="87" t="s">
        <v>31</v>
      </c>
      <c r="L19" s="94"/>
      <c r="M19" s="66"/>
      <c r="N19" s="66"/>
    </row>
    <row r="20" spans="1:14" ht="12" customHeight="1" x14ac:dyDescent="0.25">
      <c r="A20" s="86" t="s">
        <v>32</v>
      </c>
      <c r="B20" s="67">
        <v>100</v>
      </c>
      <c r="C20" s="67">
        <v>91.5</v>
      </c>
      <c r="D20" s="67">
        <v>8.5</v>
      </c>
      <c r="E20" s="67">
        <v>100</v>
      </c>
      <c r="F20" s="67">
        <v>98.1</v>
      </c>
      <c r="G20" s="67">
        <v>1.9</v>
      </c>
      <c r="H20" s="67">
        <v>100</v>
      </c>
      <c r="I20" s="67">
        <v>77</v>
      </c>
      <c r="J20" s="67">
        <v>23</v>
      </c>
      <c r="K20" s="87" t="s">
        <v>33</v>
      </c>
      <c r="L20" s="94"/>
      <c r="M20" s="66"/>
      <c r="N20" s="66"/>
    </row>
    <row r="21" spans="1:14" ht="12" customHeight="1" x14ac:dyDescent="0.25">
      <c r="A21" s="86" t="s">
        <v>34</v>
      </c>
      <c r="B21" s="67">
        <v>100</v>
      </c>
      <c r="C21" s="67">
        <v>71.8</v>
      </c>
      <c r="D21" s="67">
        <v>28.2</v>
      </c>
      <c r="E21" s="67">
        <v>100</v>
      </c>
      <c r="F21" s="67">
        <v>76</v>
      </c>
      <c r="G21" s="67">
        <v>24</v>
      </c>
      <c r="H21" s="67">
        <v>100</v>
      </c>
      <c r="I21" s="67">
        <v>67.099999999999994</v>
      </c>
      <c r="J21" s="67">
        <v>32.9</v>
      </c>
      <c r="K21" s="87" t="s">
        <v>35</v>
      </c>
      <c r="L21" s="94"/>
      <c r="M21" s="66"/>
      <c r="N21" s="66"/>
    </row>
    <row r="22" spans="1:14" ht="12" customHeight="1" x14ac:dyDescent="0.25">
      <c r="A22" s="86" t="s">
        <v>36</v>
      </c>
      <c r="B22" s="67">
        <v>100</v>
      </c>
      <c r="C22" s="67">
        <v>91.5</v>
      </c>
      <c r="D22" s="67">
        <v>8.5</v>
      </c>
      <c r="E22" s="67">
        <v>100</v>
      </c>
      <c r="F22" s="67">
        <v>98</v>
      </c>
      <c r="G22" s="67">
        <v>2</v>
      </c>
      <c r="H22" s="67">
        <v>100</v>
      </c>
      <c r="I22" s="67">
        <v>79.099999999999994</v>
      </c>
      <c r="J22" s="67">
        <v>20.9</v>
      </c>
      <c r="K22" s="87" t="s">
        <v>37</v>
      </c>
      <c r="L22" s="94"/>
      <c r="M22" s="66"/>
      <c r="N22" s="66"/>
    </row>
    <row r="23" spans="1:14" ht="12" customHeight="1" x14ac:dyDescent="0.25">
      <c r="A23" s="86" t="s">
        <v>38</v>
      </c>
      <c r="B23" s="67">
        <v>100</v>
      </c>
      <c r="C23" s="67">
        <v>91.5</v>
      </c>
      <c r="D23" s="67">
        <v>8.5</v>
      </c>
      <c r="E23" s="67">
        <v>100</v>
      </c>
      <c r="F23" s="67">
        <v>98.1</v>
      </c>
      <c r="G23" s="67">
        <v>1.9</v>
      </c>
      <c r="H23" s="67">
        <v>100</v>
      </c>
      <c r="I23" s="67">
        <v>78</v>
      </c>
      <c r="J23" s="67">
        <v>22</v>
      </c>
      <c r="K23" s="87" t="s">
        <v>39</v>
      </c>
      <c r="L23" s="94"/>
      <c r="M23" s="66"/>
      <c r="N23" s="66"/>
    </row>
    <row r="24" spans="1:14" ht="12" customHeight="1" x14ac:dyDescent="0.25">
      <c r="A24" s="86" t="s">
        <v>40</v>
      </c>
      <c r="B24" s="67">
        <v>100</v>
      </c>
      <c r="C24" s="67">
        <v>85</v>
      </c>
      <c r="D24" s="67">
        <v>15</v>
      </c>
      <c r="E24" s="67">
        <v>100</v>
      </c>
      <c r="F24" s="67">
        <v>87.2</v>
      </c>
      <c r="G24" s="67">
        <v>12.8</v>
      </c>
      <c r="H24" s="67">
        <v>100</v>
      </c>
      <c r="I24" s="67">
        <v>79.8</v>
      </c>
      <c r="J24" s="67">
        <v>20.2</v>
      </c>
      <c r="K24" s="87" t="s">
        <v>41</v>
      </c>
      <c r="L24" s="94"/>
      <c r="M24" s="66"/>
      <c r="N24" s="66"/>
    </row>
    <row r="25" spans="1:14" ht="12" customHeight="1" x14ac:dyDescent="0.25">
      <c r="A25" s="86" t="s">
        <v>42</v>
      </c>
      <c r="B25" s="67">
        <v>100</v>
      </c>
      <c r="C25" s="67">
        <v>78.5</v>
      </c>
      <c r="D25" s="67">
        <v>21.5</v>
      </c>
      <c r="E25" s="67">
        <v>100</v>
      </c>
      <c r="F25" s="67">
        <v>85.9</v>
      </c>
      <c r="G25" s="67">
        <v>14.1</v>
      </c>
      <c r="H25" s="67">
        <v>100</v>
      </c>
      <c r="I25" s="67">
        <v>71</v>
      </c>
      <c r="J25" s="67">
        <v>29</v>
      </c>
      <c r="K25" s="87" t="s">
        <v>43</v>
      </c>
      <c r="L25" s="94"/>
      <c r="M25" s="66"/>
      <c r="N25" s="66"/>
    </row>
    <row r="26" spans="1:14" ht="12" customHeight="1" x14ac:dyDescent="0.25">
      <c r="A26" s="86" t="s">
        <v>44</v>
      </c>
      <c r="B26" s="67">
        <v>100</v>
      </c>
      <c r="C26" s="67">
        <v>87.8</v>
      </c>
      <c r="D26" s="67">
        <v>12.2</v>
      </c>
      <c r="E26" s="67">
        <v>100</v>
      </c>
      <c r="F26" s="67">
        <v>93.6</v>
      </c>
      <c r="G26" s="67">
        <v>6.4</v>
      </c>
      <c r="H26" s="67">
        <v>100</v>
      </c>
      <c r="I26" s="67">
        <v>65.8</v>
      </c>
      <c r="J26" s="67">
        <v>34.200000000000003</v>
      </c>
      <c r="K26" s="87" t="s">
        <v>45</v>
      </c>
      <c r="L26" s="94"/>
      <c r="M26" s="66"/>
      <c r="N26" s="66"/>
    </row>
    <row r="27" spans="1:14" ht="12" customHeight="1" x14ac:dyDescent="0.25">
      <c r="A27" s="86" t="s">
        <v>46</v>
      </c>
      <c r="B27" s="67">
        <v>100</v>
      </c>
      <c r="C27" s="67">
        <v>82.1</v>
      </c>
      <c r="D27" s="67">
        <v>17.899999999999999</v>
      </c>
      <c r="E27" s="67">
        <v>100</v>
      </c>
      <c r="F27" s="67">
        <v>88.9</v>
      </c>
      <c r="G27" s="67">
        <v>11.1</v>
      </c>
      <c r="H27" s="67">
        <v>100</v>
      </c>
      <c r="I27" s="67">
        <v>66.8</v>
      </c>
      <c r="J27" s="67">
        <v>33.200000000000003</v>
      </c>
      <c r="K27" s="87" t="s">
        <v>47</v>
      </c>
      <c r="L27" s="94"/>
      <c r="M27" s="66"/>
      <c r="N27" s="66"/>
    </row>
    <row r="28" spans="1:14" ht="12" customHeight="1" x14ac:dyDescent="0.25">
      <c r="A28" s="86" t="s">
        <v>48</v>
      </c>
      <c r="B28" s="67">
        <v>100</v>
      </c>
      <c r="C28" s="67">
        <v>87</v>
      </c>
      <c r="D28" s="67">
        <v>13</v>
      </c>
      <c r="E28" s="67">
        <v>100</v>
      </c>
      <c r="F28" s="67">
        <v>90.6</v>
      </c>
      <c r="G28" s="67">
        <v>9.4</v>
      </c>
      <c r="H28" s="67">
        <v>100</v>
      </c>
      <c r="I28" s="67">
        <v>78.599999999999994</v>
      </c>
      <c r="J28" s="67">
        <v>21.4</v>
      </c>
      <c r="K28" s="87" t="s">
        <v>49</v>
      </c>
      <c r="L28" s="94"/>
      <c r="M28" s="66"/>
      <c r="N28" s="66"/>
    </row>
    <row r="29" spans="1:14" ht="12" customHeight="1" x14ac:dyDescent="0.25">
      <c r="A29" s="86" t="s">
        <v>50</v>
      </c>
      <c r="B29" s="67">
        <v>100</v>
      </c>
      <c r="C29" s="67">
        <v>90.3</v>
      </c>
      <c r="D29" s="67">
        <v>9.6999999999999993</v>
      </c>
      <c r="E29" s="67">
        <v>100</v>
      </c>
      <c r="F29" s="67">
        <v>94.5</v>
      </c>
      <c r="G29" s="67">
        <v>5.5</v>
      </c>
      <c r="H29" s="67">
        <v>100</v>
      </c>
      <c r="I29" s="67">
        <v>84.3</v>
      </c>
      <c r="J29" s="67">
        <v>15.7</v>
      </c>
      <c r="K29" s="87" t="s">
        <v>51</v>
      </c>
      <c r="L29" s="94"/>
      <c r="M29" s="66"/>
      <c r="N29" s="66"/>
    </row>
    <row r="30" spans="1:14" ht="12" customHeight="1" x14ac:dyDescent="0.25">
      <c r="A30" s="86" t="s">
        <v>52</v>
      </c>
      <c r="B30" s="67">
        <v>100</v>
      </c>
      <c r="C30" s="67">
        <v>83.9</v>
      </c>
      <c r="D30" s="67">
        <v>16.100000000000001</v>
      </c>
      <c r="E30" s="67">
        <v>100</v>
      </c>
      <c r="F30" s="67">
        <v>90.9</v>
      </c>
      <c r="G30" s="67">
        <v>9.1</v>
      </c>
      <c r="H30" s="67">
        <v>100</v>
      </c>
      <c r="I30" s="67">
        <v>64</v>
      </c>
      <c r="J30" s="67">
        <v>36</v>
      </c>
      <c r="K30" s="87" t="s">
        <v>53</v>
      </c>
      <c r="L30" s="94"/>
      <c r="M30" s="66"/>
      <c r="N30" s="66"/>
    </row>
    <row r="31" spans="1:14" ht="12" customHeight="1" x14ac:dyDescent="0.25">
      <c r="A31" s="86" t="s">
        <v>54</v>
      </c>
      <c r="B31" s="67">
        <v>100</v>
      </c>
      <c r="C31" s="67">
        <v>70.2</v>
      </c>
      <c r="D31" s="67">
        <v>29.8</v>
      </c>
      <c r="E31" s="67">
        <v>100</v>
      </c>
      <c r="F31" s="67">
        <v>69</v>
      </c>
      <c r="G31" s="67">
        <v>31</v>
      </c>
      <c r="H31" s="67">
        <v>100</v>
      </c>
      <c r="I31" s="67">
        <v>75.3</v>
      </c>
      <c r="J31" s="67">
        <v>24.7</v>
      </c>
      <c r="K31" s="87" t="s">
        <v>55</v>
      </c>
      <c r="L31" s="94"/>
      <c r="M31" s="66"/>
      <c r="N31" s="66"/>
    </row>
    <row r="32" spans="1:14" ht="12" customHeight="1" x14ac:dyDescent="0.25">
      <c r="A32" s="86" t="s">
        <v>56</v>
      </c>
      <c r="B32" s="67">
        <v>100</v>
      </c>
      <c r="C32" s="67">
        <v>75.2</v>
      </c>
      <c r="D32" s="67">
        <v>24.8</v>
      </c>
      <c r="E32" s="67">
        <v>100</v>
      </c>
      <c r="F32" s="67">
        <v>83.6</v>
      </c>
      <c r="G32" s="67">
        <v>16.399999999999999</v>
      </c>
      <c r="H32" s="67">
        <v>100</v>
      </c>
      <c r="I32" s="67">
        <v>71.7</v>
      </c>
      <c r="J32" s="67">
        <v>28.3</v>
      </c>
      <c r="K32" s="87" t="s">
        <v>57</v>
      </c>
      <c r="L32" s="94"/>
      <c r="M32" s="66"/>
      <c r="N32" s="66"/>
    </row>
    <row r="33" spans="1:14" ht="12" customHeight="1" x14ac:dyDescent="0.25">
      <c r="A33" s="86" t="s">
        <v>58</v>
      </c>
      <c r="B33" s="67">
        <v>100</v>
      </c>
      <c r="C33" s="67">
        <v>89.8</v>
      </c>
      <c r="D33" s="67">
        <v>10.199999999999999</v>
      </c>
      <c r="E33" s="67">
        <v>100</v>
      </c>
      <c r="F33" s="67">
        <v>93.4</v>
      </c>
      <c r="G33" s="67">
        <v>6.6</v>
      </c>
      <c r="H33" s="67">
        <v>100</v>
      </c>
      <c r="I33" s="67">
        <v>70.7</v>
      </c>
      <c r="J33" s="67">
        <v>29.3</v>
      </c>
      <c r="K33" s="87" t="s">
        <v>59</v>
      </c>
      <c r="L33" s="94"/>
      <c r="M33" s="66"/>
      <c r="N33" s="66"/>
    </row>
  </sheetData>
  <mergeCells count="16">
    <mergeCell ref="B5:D6"/>
    <mergeCell ref="A5:A8"/>
    <mergeCell ref="K5:K8"/>
    <mergeCell ref="E5:J5"/>
    <mergeCell ref="A1:K1"/>
    <mergeCell ref="A2:K2"/>
    <mergeCell ref="A3:K3"/>
    <mergeCell ref="A4:K4"/>
    <mergeCell ref="E6:G6"/>
    <mergeCell ref="B7:B8"/>
    <mergeCell ref="E7:E8"/>
    <mergeCell ref="H6:J6"/>
    <mergeCell ref="C7:D7"/>
    <mergeCell ref="F7:G7"/>
    <mergeCell ref="I7:J7"/>
    <mergeCell ref="H7:H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&amp;C12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Layout" zoomScale="76" zoomScaleNormal="59" zoomScalePageLayoutView="76" workbookViewId="0">
      <selection activeCell="K31" sqref="K31"/>
    </sheetView>
  </sheetViews>
  <sheetFormatPr defaultRowHeight="15" x14ac:dyDescent="0.25"/>
  <cols>
    <col min="1" max="1" width="16.28515625" customWidth="1"/>
    <col min="2" max="2" width="9.7109375" customWidth="1"/>
    <col min="3" max="3" width="13.28515625" customWidth="1"/>
    <col min="4" max="4" width="11.5703125" customWidth="1"/>
    <col min="5" max="5" width="10" customWidth="1"/>
    <col min="6" max="6" width="13.28515625" customWidth="1"/>
    <col min="7" max="7" width="11.140625" customWidth="1"/>
    <col min="8" max="8" width="10.140625" customWidth="1"/>
    <col min="9" max="9" width="12.85546875" customWidth="1"/>
    <col min="10" max="10" width="11.28515625" customWidth="1"/>
    <col min="11" max="11" width="16.140625" customWidth="1"/>
  </cols>
  <sheetData>
    <row r="1" spans="1:14" ht="15.75" x14ac:dyDescent="0.25">
      <c r="A1" s="153" t="s">
        <v>184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4" ht="15.75" x14ac:dyDescent="0.25">
      <c r="A2" s="129" t="s">
        <v>185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4" ht="6.4" customHeight="1" x14ac:dyDescent="0.25">
      <c r="A3" s="126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 ht="12.6" customHeight="1" x14ac:dyDescent="0.25">
      <c r="A4" s="127" t="s">
        <v>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4" ht="12.6" customHeight="1" x14ac:dyDescent="0.25">
      <c r="A5" s="170"/>
      <c r="B5" s="130" t="s">
        <v>63</v>
      </c>
      <c r="C5" s="130"/>
      <c r="D5" s="130"/>
      <c r="E5" s="166" t="s">
        <v>167</v>
      </c>
      <c r="F5" s="166"/>
      <c r="G5" s="166"/>
      <c r="H5" s="166"/>
      <c r="I5" s="166"/>
      <c r="J5" s="166"/>
      <c r="K5" s="167"/>
    </row>
    <row r="6" spans="1:14" ht="14.45" customHeight="1" x14ac:dyDescent="0.25">
      <c r="A6" s="171"/>
      <c r="B6" s="130"/>
      <c r="C6" s="130"/>
      <c r="D6" s="130"/>
      <c r="E6" s="130" t="s">
        <v>169</v>
      </c>
      <c r="F6" s="130"/>
      <c r="G6" s="130"/>
      <c r="H6" s="130" t="s">
        <v>68</v>
      </c>
      <c r="I6" s="130"/>
      <c r="J6" s="130"/>
      <c r="K6" s="168"/>
      <c r="L6" s="12"/>
      <c r="M6" s="12"/>
    </row>
    <row r="7" spans="1:14" ht="10.9" customHeight="1" x14ac:dyDescent="0.25">
      <c r="A7" s="171"/>
      <c r="B7" s="130"/>
      <c r="C7" s="130"/>
      <c r="D7" s="130"/>
      <c r="E7" s="130"/>
      <c r="F7" s="130"/>
      <c r="G7" s="130"/>
      <c r="H7" s="130"/>
      <c r="I7" s="130"/>
      <c r="J7" s="130"/>
      <c r="K7" s="168"/>
      <c r="L7" s="12"/>
      <c r="M7" s="12"/>
    </row>
    <row r="8" spans="1:14" ht="28.15" customHeight="1" x14ac:dyDescent="0.25">
      <c r="A8" s="171"/>
      <c r="B8" s="130" t="s">
        <v>140</v>
      </c>
      <c r="C8" s="130" t="s">
        <v>165</v>
      </c>
      <c r="D8" s="130"/>
      <c r="E8" s="130" t="s">
        <v>140</v>
      </c>
      <c r="F8" s="130" t="s">
        <v>165</v>
      </c>
      <c r="G8" s="130"/>
      <c r="H8" s="130" t="s">
        <v>140</v>
      </c>
      <c r="I8" s="130" t="s">
        <v>165</v>
      </c>
      <c r="J8" s="130"/>
      <c r="K8" s="168"/>
      <c r="L8" s="12"/>
      <c r="M8" s="12"/>
    </row>
    <row r="9" spans="1:14" ht="69" customHeight="1" x14ac:dyDescent="0.25">
      <c r="A9" s="172"/>
      <c r="B9" s="130"/>
      <c r="C9" s="75" t="s">
        <v>153</v>
      </c>
      <c r="D9" s="75" t="s">
        <v>139</v>
      </c>
      <c r="E9" s="130"/>
      <c r="F9" s="75" t="s">
        <v>153</v>
      </c>
      <c r="G9" s="75" t="s">
        <v>139</v>
      </c>
      <c r="H9" s="130"/>
      <c r="I9" s="75" t="s">
        <v>153</v>
      </c>
      <c r="J9" s="75" t="s">
        <v>139</v>
      </c>
      <c r="K9" s="169"/>
      <c r="L9" s="12"/>
      <c r="M9" s="12"/>
    </row>
    <row r="10" spans="1:14" ht="12" customHeight="1" x14ac:dyDescent="0.25">
      <c r="A10" s="7" t="s">
        <v>10</v>
      </c>
      <c r="B10" s="109">
        <f>C10+D10</f>
        <v>100</v>
      </c>
      <c r="C10" s="109">
        <f>ROUND([1]стор10!C10/'[1]стор. 8'!C9*100,1)</f>
        <v>67.900000000000006</v>
      </c>
      <c r="D10" s="109">
        <f>ROUND('[1]стор. 11'!C10/'[1]стор. 8'!C9*100,1)</f>
        <v>32.1</v>
      </c>
      <c r="E10" s="109">
        <f>F10+G10</f>
        <v>100</v>
      </c>
      <c r="F10" s="109">
        <f>ROUND([1]стор10!F10/'[1]стор. 8'!F9*100,1)</f>
        <v>71.2</v>
      </c>
      <c r="G10" s="109">
        <f>ROUND('[1]стор. 11'!F10/'[1]стор. 8'!F9*100,1)</f>
        <v>28.8</v>
      </c>
      <c r="H10" s="109">
        <f>I10+J10</f>
        <v>100</v>
      </c>
      <c r="I10" s="109">
        <f>ROUND([1]стор10!I10/'[1]стор. 8'!I9*100,1)</f>
        <v>53.7</v>
      </c>
      <c r="J10" s="109">
        <f>ROUND('[1]стор. 11'!I10/'[1]стор. 8'!I9*100,1)</f>
        <v>46.3</v>
      </c>
      <c r="K10" s="8" t="s">
        <v>11</v>
      </c>
      <c r="L10" s="94"/>
      <c r="M10" s="94"/>
      <c r="N10" s="66"/>
    </row>
    <row r="11" spans="1:14" ht="12" customHeight="1" x14ac:dyDescent="0.25">
      <c r="A11" s="86" t="s">
        <v>12</v>
      </c>
      <c r="B11" s="73">
        <f t="shared" ref="B11:B34" si="0">C11+D11</f>
        <v>100</v>
      </c>
      <c r="C11" s="73">
        <f>ROUND([1]стор10!C11/'[1]стор. 8'!C10*100,1)</f>
        <v>76.400000000000006</v>
      </c>
      <c r="D11" s="73">
        <f>ROUND('[1]стор. 11'!C11/'[1]стор. 8'!C10*100,1)</f>
        <v>23.6</v>
      </c>
      <c r="E11" s="73">
        <f t="shared" ref="E11:E34" si="1">F11+G11</f>
        <v>100</v>
      </c>
      <c r="F11" s="73">
        <f>ROUND([1]стор10!F11/'[1]стор. 8'!F10*100,1)</f>
        <v>75.5</v>
      </c>
      <c r="G11" s="73">
        <f>ROUND('[1]стор. 11'!F11/'[1]стор. 8'!F10*100,1)</f>
        <v>24.5</v>
      </c>
      <c r="H11" s="73">
        <f t="shared" ref="H11:H34" si="2">I11+J11</f>
        <v>100</v>
      </c>
      <c r="I11" s="73">
        <f>ROUND([1]стор10!I11/'[1]стор. 8'!I10*100,1)</f>
        <v>78.3</v>
      </c>
      <c r="J11" s="73">
        <f>ROUND('[1]стор. 11'!I11/'[1]стор. 8'!I10*100,1)</f>
        <v>21.7</v>
      </c>
      <c r="K11" s="87" t="s">
        <v>13</v>
      </c>
      <c r="L11" s="94"/>
      <c r="M11" s="94"/>
      <c r="N11" s="66"/>
    </row>
    <row r="12" spans="1:14" ht="12" customHeight="1" x14ac:dyDescent="0.25">
      <c r="A12" s="86" t="s">
        <v>14</v>
      </c>
      <c r="B12" s="73">
        <f t="shared" si="0"/>
        <v>100</v>
      </c>
      <c r="C12" s="73">
        <f>ROUND([1]стор10!C12/'[1]стор. 8'!C11*100,1)</f>
        <v>56.5</v>
      </c>
      <c r="D12" s="73">
        <f>ROUND('[1]стор. 11'!C12/'[1]стор. 8'!C11*100,1)</f>
        <v>43.5</v>
      </c>
      <c r="E12" s="73">
        <f t="shared" si="1"/>
        <v>100</v>
      </c>
      <c r="F12" s="73">
        <f>ROUND([1]стор10!F12/'[1]стор. 8'!F11*100,1)</f>
        <v>57</v>
      </c>
      <c r="G12" s="73">
        <f>ROUND('[1]стор. 11'!F12/'[1]стор. 8'!F11*100,1)</f>
        <v>43</v>
      </c>
      <c r="H12" s="73">
        <f t="shared" si="2"/>
        <v>100</v>
      </c>
      <c r="I12" s="73">
        <f>ROUND([1]стор10!I12/'[1]стор. 8'!I11*100,1)</f>
        <v>55.2</v>
      </c>
      <c r="J12" s="73">
        <f>ROUND('[1]стор. 11'!I12/'[1]стор. 8'!I11*100,1)</f>
        <v>44.8</v>
      </c>
      <c r="K12" s="87" t="s">
        <v>15</v>
      </c>
      <c r="L12" s="94"/>
      <c r="M12" s="94"/>
      <c r="N12" s="66"/>
    </row>
    <row r="13" spans="1:14" ht="12" customHeight="1" x14ac:dyDescent="0.25">
      <c r="A13" s="86" t="s">
        <v>16</v>
      </c>
      <c r="B13" s="73">
        <f t="shared" si="0"/>
        <v>100</v>
      </c>
      <c r="C13" s="73">
        <f>ROUND([1]стор10!C13/'[1]стор. 8'!C12*100,1)</f>
        <v>70.400000000000006</v>
      </c>
      <c r="D13" s="73">
        <f>ROUND('[1]стор. 11'!C13/'[1]стор. 8'!C12*100,1)</f>
        <v>29.6</v>
      </c>
      <c r="E13" s="73">
        <f t="shared" si="1"/>
        <v>100</v>
      </c>
      <c r="F13" s="73">
        <f>ROUND([1]стор10!F13/'[1]стор. 8'!F12*100,1)</f>
        <v>67.599999999999994</v>
      </c>
      <c r="G13" s="73">
        <f>ROUND('[1]стор. 11'!F13/'[1]стор. 8'!F12*100,1)</f>
        <v>32.4</v>
      </c>
      <c r="H13" s="73">
        <f t="shared" si="2"/>
        <v>100</v>
      </c>
      <c r="I13" s="73">
        <f>ROUND([1]стор10!I13/'[1]стор. 8'!I12*100,1)</f>
        <v>80.400000000000006</v>
      </c>
      <c r="J13" s="73">
        <f>ROUND('[1]стор. 11'!I13/'[1]стор. 8'!I12*100,1)</f>
        <v>19.600000000000001</v>
      </c>
      <c r="K13" s="87" t="s">
        <v>17</v>
      </c>
      <c r="L13" s="94"/>
      <c r="M13" s="94"/>
      <c r="N13" s="66"/>
    </row>
    <row r="14" spans="1:14" ht="12" customHeight="1" x14ac:dyDescent="0.25">
      <c r="A14" s="86" t="s">
        <v>18</v>
      </c>
      <c r="B14" s="73">
        <f t="shared" si="0"/>
        <v>100</v>
      </c>
      <c r="C14" s="73">
        <f>ROUND([1]стор10!C14/'[1]стор. 8'!C13*100,1)</f>
        <v>64.900000000000006</v>
      </c>
      <c r="D14" s="73">
        <f>ROUND('[1]стор. 11'!C14/'[1]стор. 8'!C13*100,1)</f>
        <v>35.1</v>
      </c>
      <c r="E14" s="73">
        <f t="shared" si="1"/>
        <v>100</v>
      </c>
      <c r="F14" s="73">
        <f>ROUND([1]стор10!F14/'[1]стор. 8'!F13*100,1)</f>
        <v>65</v>
      </c>
      <c r="G14" s="73">
        <f>ROUND('[1]стор. 11'!F14/'[1]стор. 8'!F13*100,1)</f>
        <v>35</v>
      </c>
      <c r="H14" s="73">
        <f t="shared" si="2"/>
        <v>100</v>
      </c>
      <c r="I14" s="73">
        <f>ROUND([1]стор10!I14/'[1]стор. 8'!I13*100,1)</f>
        <v>64.7</v>
      </c>
      <c r="J14" s="73">
        <f>ROUND('[1]стор. 11'!I14/'[1]стор. 8'!I13*100,1)</f>
        <v>35.299999999999997</v>
      </c>
      <c r="K14" s="87" t="s">
        <v>19</v>
      </c>
      <c r="L14" s="94"/>
      <c r="M14" s="94"/>
      <c r="N14" s="66"/>
    </row>
    <row r="15" spans="1:14" ht="12" customHeight="1" x14ac:dyDescent="0.25">
      <c r="A15" s="86" t="s">
        <v>20</v>
      </c>
      <c r="B15" s="73">
        <f t="shared" si="0"/>
        <v>100</v>
      </c>
      <c r="C15" s="73">
        <f>ROUND([1]стор10!C15/'[1]стор. 8'!C14*100,1)</f>
        <v>60.5</v>
      </c>
      <c r="D15" s="73">
        <f>ROUND('[1]стор. 11'!C15/'[1]стор. 8'!C14*100,1)</f>
        <v>39.5</v>
      </c>
      <c r="E15" s="73">
        <f t="shared" si="1"/>
        <v>100</v>
      </c>
      <c r="F15" s="73">
        <f>ROUND([1]стор10!F15/'[1]стор. 8'!F14*100,1)</f>
        <v>68.099999999999994</v>
      </c>
      <c r="G15" s="73">
        <f>ROUND('[1]стор. 11'!F15/'[1]стор. 8'!F14*100,1)</f>
        <v>31.9</v>
      </c>
      <c r="H15" s="73">
        <f t="shared" si="2"/>
        <v>100</v>
      </c>
      <c r="I15" s="73">
        <f>ROUND([1]стор10!I15/'[1]стор. 8'!I14*100,1)</f>
        <v>22.6</v>
      </c>
      <c r="J15" s="73">
        <f>ROUND('[1]стор. 11'!I15/'[1]стор. 8'!I14*100,1)</f>
        <v>77.400000000000006</v>
      </c>
      <c r="K15" s="88" t="s">
        <v>21</v>
      </c>
      <c r="L15" s="94"/>
      <c r="M15" s="94"/>
      <c r="N15" s="66"/>
    </row>
    <row r="16" spans="1:14" ht="12" customHeight="1" x14ac:dyDescent="0.25">
      <c r="A16" s="86" t="s">
        <v>22</v>
      </c>
      <c r="B16" s="73">
        <f t="shared" si="0"/>
        <v>100</v>
      </c>
      <c r="C16" s="73">
        <f>ROUND([1]стор10!C16/'[1]стор. 8'!C15*100,1)</f>
        <v>10.6</v>
      </c>
      <c r="D16" s="73">
        <f>ROUND('[1]стор. 11'!C16/'[1]стор. 8'!C15*100,1)</f>
        <v>89.4</v>
      </c>
      <c r="E16" s="73">
        <f t="shared" si="1"/>
        <v>100</v>
      </c>
      <c r="F16" s="73">
        <f>ROUND([1]стор10!F16/'[1]стор. 8'!F15*100,1)</f>
        <v>18.2</v>
      </c>
      <c r="G16" s="73">
        <f>ROUND('[1]стор. 11'!F16/'[1]стор. 8'!F15*100,1)</f>
        <v>81.8</v>
      </c>
      <c r="H16" s="73">
        <f t="shared" si="2"/>
        <v>100</v>
      </c>
      <c r="I16" s="73">
        <f>ROUND([1]стор10!I16/'[1]стор. 8'!I15*100,1)</f>
        <v>1.8</v>
      </c>
      <c r="J16" s="73">
        <f>ROUND('[1]стор. 11'!I16/'[1]стор. 8'!I15*100,1)</f>
        <v>98.2</v>
      </c>
      <c r="K16" s="87" t="s">
        <v>23</v>
      </c>
      <c r="L16" s="94"/>
      <c r="M16" s="94"/>
      <c r="N16" s="66"/>
    </row>
    <row r="17" spans="1:14" ht="12" customHeight="1" x14ac:dyDescent="0.25">
      <c r="A17" s="86" t="s">
        <v>24</v>
      </c>
      <c r="B17" s="73">
        <f t="shared" si="0"/>
        <v>100</v>
      </c>
      <c r="C17" s="73">
        <f>ROUND([1]стор10!C17/'[1]стор. 8'!C16*100,1)</f>
        <v>68</v>
      </c>
      <c r="D17" s="73">
        <f>ROUND('[1]стор. 11'!C17/'[1]стор. 8'!C16*100,1)</f>
        <v>32</v>
      </c>
      <c r="E17" s="73">
        <f t="shared" si="1"/>
        <v>100</v>
      </c>
      <c r="F17" s="73">
        <f>ROUND([1]стор10!F17/'[1]стор. 8'!F16*100,1)</f>
        <v>71.5</v>
      </c>
      <c r="G17" s="73">
        <f>ROUND('[1]стор. 11'!F17/'[1]стор. 8'!F16*100,1)</f>
        <v>28.5</v>
      </c>
      <c r="H17" s="73">
        <f t="shared" si="2"/>
        <v>100</v>
      </c>
      <c r="I17" s="73">
        <f>ROUND([1]стор10!I17/'[1]стор. 8'!I16*100,1)</f>
        <v>33</v>
      </c>
      <c r="J17" s="73">
        <f>ROUND('[1]стор. 11'!I17/'[1]стор. 8'!I16*100,1)</f>
        <v>67</v>
      </c>
      <c r="K17" s="87" t="s">
        <v>25</v>
      </c>
      <c r="L17" s="94"/>
      <c r="M17" s="94"/>
      <c r="N17" s="66"/>
    </row>
    <row r="18" spans="1:14" ht="12" customHeight="1" x14ac:dyDescent="0.25">
      <c r="A18" s="86" t="s">
        <v>26</v>
      </c>
      <c r="B18" s="73">
        <f t="shared" si="0"/>
        <v>100</v>
      </c>
      <c r="C18" s="73">
        <f>ROUND([1]стор10!C18/'[1]стор. 8'!C17*100,1)</f>
        <v>44.5</v>
      </c>
      <c r="D18" s="73">
        <f>ROUND('[1]стор. 11'!C18/'[1]стор. 8'!C17*100,1)</f>
        <v>55.5</v>
      </c>
      <c r="E18" s="73">
        <f t="shared" si="1"/>
        <v>100</v>
      </c>
      <c r="F18" s="73">
        <f>ROUND([1]стор10!F18/'[1]стор. 8'!F17*100,1)</f>
        <v>51.4</v>
      </c>
      <c r="G18" s="73">
        <f>ROUND('[1]стор. 11'!F18/'[1]стор. 8'!F17*100,1)</f>
        <v>48.6</v>
      </c>
      <c r="H18" s="73">
        <f t="shared" si="2"/>
        <v>100</v>
      </c>
      <c r="I18" s="73">
        <f>ROUND([1]стор10!I18/'[1]стор. 8'!I17*100,1)</f>
        <v>32.4</v>
      </c>
      <c r="J18" s="73">
        <f>ROUND('[1]стор. 11'!I18/'[1]стор. 8'!I17*100,1)</f>
        <v>67.599999999999994</v>
      </c>
      <c r="K18" s="87" t="s">
        <v>27</v>
      </c>
      <c r="L18" s="94"/>
      <c r="M18" s="94"/>
      <c r="N18" s="66"/>
    </row>
    <row r="19" spans="1:14" ht="12" customHeight="1" x14ac:dyDescent="0.25">
      <c r="A19" s="86" t="s">
        <v>28</v>
      </c>
      <c r="B19" s="73">
        <f t="shared" si="0"/>
        <v>100</v>
      </c>
      <c r="C19" s="73">
        <f>ROUND([1]стор10!C19/'[1]стор. 8'!C18*100,1)</f>
        <v>73.900000000000006</v>
      </c>
      <c r="D19" s="73">
        <f>ROUND('[1]стор. 11'!C19/'[1]стор. 8'!C18*100,1)</f>
        <v>26.1</v>
      </c>
      <c r="E19" s="73">
        <f t="shared" si="1"/>
        <v>100</v>
      </c>
      <c r="F19" s="73">
        <f>ROUND([1]стор10!F19/'[1]стор. 8'!F18*100,1)</f>
        <v>75.3</v>
      </c>
      <c r="G19" s="73">
        <f>ROUND('[1]стор. 11'!F19/'[1]стор. 8'!F18*100,1)</f>
        <v>24.7</v>
      </c>
      <c r="H19" s="73">
        <f t="shared" si="2"/>
        <v>100</v>
      </c>
      <c r="I19" s="73">
        <f>ROUND([1]стор10!I19/'[1]стор. 8'!I18*100,1)</f>
        <v>69.599999999999994</v>
      </c>
      <c r="J19" s="73">
        <f>ROUND('[1]стор. 11'!I19/'[1]стор. 8'!I18*100,1)</f>
        <v>30.4</v>
      </c>
      <c r="K19" s="87" t="s">
        <v>29</v>
      </c>
      <c r="L19" s="94"/>
      <c r="M19" s="94"/>
      <c r="N19" s="66"/>
    </row>
    <row r="20" spans="1:14" ht="12" customHeight="1" x14ac:dyDescent="0.25">
      <c r="A20" s="86" t="s">
        <v>30</v>
      </c>
      <c r="B20" s="73">
        <f t="shared" si="0"/>
        <v>100</v>
      </c>
      <c r="C20" s="73">
        <f>ROUND([1]стор10!C20/'[1]стор. 8'!C19*100,1)</f>
        <v>67.599999999999994</v>
      </c>
      <c r="D20" s="73">
        <f>ROUND('[1]стор. 11'!C20/'[1]стор. 8'!C19*100,1)</f>
        <v>32.4</v>
      </c>
      <c r="E20" s="73">
        <f t="shared" si="1"/>
        <v>100</v>
      </c>
      <c r="F20" s="73">
        <f>ROUND([1]стор10!F20/'[1]стор. 8'!F19*100,1)</f>
        <v>72.2</v>
      </c>
      <c r="G20" s="73">
        <f>ROUND('[1]стор. 11'!F20/'[1]стор. 8'!F19*100,1)</f>
        <v>27.8</v>
      </c>
      <c r="H20" s="73">
        <f t="shared" si="2"/>
        <v>100</v>
      </c>
      <c r="I20" s="73">
        <f>ROUND([1]стор10!I20/'[1]стор. 8'!I19*100,1)</f>
        <v>24.6</v>
      </c>
      <c r="J20" s="73">
        <f>ROUND('[1]стор. 11'!I20/'[1]стор. 8'!I19*100,1)</f>
        <v>75.400000000000006</v>
      </c>
      <c r="K20" s="87" t="s">
        <v>31</v>
      </c>
      <c r="L20" s="94"/>
      <c r="M20" s="94"/>
      <c r="N20" s="66"/>
    </row>
    <row r="21" spans="1:14" ht="12" customHeight="1" x14ac:dyDescent="0.25">
      <c r="A21" s="86" t="s">
        <v>32</v>
      </c>
      <c r="B21" s="73">
        <f t="shared" si="0"/>
        <v>100</v>
      </c>
      <c r="C21" s="73">
        <f>ROUND([1]стор10!C21/'[1]стор. 8'!C20*100,1)</f>
        <v>68.400000000000006</v>
      </c>
      <c r="D21" s="73">
        <f>ROUND('[1]стор. 11'!C21/'[1]стор. 8'!C20*100,1)</f>
        <v>31.6</v>
      </c>
      <c r="E21" s="73">
        <f t="shared" si="1"/>
        <v>100</v>
      </c>
      <c r="F21" s="73">
        <f>ROUND([1]стор10!F21/'[1]стор. 8'!F20*100,1)</f>
        <v>73.400000000000006</v>
      </c>
      <c r="G21" s="73">
        <f>ROUND('[1]стор. 11'!F21/'[1]стор. 8'!F20*100,1)</f>
        <v>26.6</v>
      </c>
      <c r="H21" s="73">
        <f t="shared" si="2"/>
        <v>100</v>
      </c>
      <c r="I21" s="73">
        <f>ROUND([1]стор10!I21/'[1]стор. 8'!I20*100,1)</f>
        <v>15</v>
      </c>
      <c r="J21" s="73">
        <f>ROUND('[1]стор. 11'!I21/'[1]стор. 8'!I20*100,1)</f>
        <v>85</v>
      </c>
      <c r="K21" s="87" t="s">
        <v>33</v>
      </c>
      <c r="L21" s="94"/>
      <c r="M21" s="94"/>
      <c r="N21" s="66"/>
    </row>
    <row r="22" spans="1:14" ht="12" customHeight="1" x14ac:dyDescent="0.25">
      <c r="A22" s="86" t="s">
        <v>34</v>
      </c>
      <c r="B22" s="73">
        <f t="shared" si="0"/>
        <v>100</v>
      </c>
      <c r="C22" s="73">
        <f>ROUND([1]стор10!C22/'[1]стор. 8'!C21*100,1)</f>
        <v>52.9</v>
      </c>
      <c r="D22" s="73">
        <f>ROUND('[1]стор. 11'!C22/'[1]стор. 8'!C21*100,1)</f>
        <v>47.1</v>
      </c>
      <c r="E22" s="73">
        <f t="shared" si="1"/>
        <v>100</v>
      </c>
      <c r="F22" s="73">
        <f>ROUND([1]стор10!F22/'[1]стор. 8'!F21*100,1)</f>
        <v>56</v>
      </c>
      <c r="G22" s="73">
        <f>ROUND('[1]стор. 11'!F22/'[1]стор. 8'!F21*100,1)</f>
        <v>44</v>
      </c>
      <c r="H22" s="73">
        <f t="shared" si="2"/>
        <v>100</v>
      </c>
      <c r="I22" s="73">
        <f>ROUND([1]стор10!I22/'[1]стор. 8'!I21*100,1)</f>
        <v>45</v>
      </c>
      <c r="J22" s="73">
        <f>ROUND('[1]стор. 11'!I22/'[1]стор. 8'!I21*100,1)</f>
        <v>55</v>
      </c>
      <c r="K22" s="87" t="s">
        <v>35</v>
      </c>
      <c r="L22" s="94"/>
      <c r="M22" s="94"/>
      <c r="N22" s="66"/>
    </row>
    <row r="23" spans="1:14" ht="12" customHeight="1" x14ac:dyDescent="0.25">
      <c r="A23" s="86" t="s">
        <v>36</v>
      </c>
      <c r="B23" s="73">
        <f t="shared" si="0"/>
        <v>100</v>
      </c>
      <c r="C23" s="73">
        <f>ROUND([1]стор10!C23/'[1]стор. 8'!C22*100,1)</f>
        <v>65.7</v>
      </c>
      <c r="D23" s="73">
        <f>ROUND('[1]стор. 11'!C23/'[1]стор. 8'!C22*100,1)</f>
        <v>34.299999999999997</v>
      </c>
      <c r="E23" s="73">
        <f t="shared" si="1"/>
        <v>100</v>
      </c>
      <c r="F23" s="73">
        <f>ROUND([1]стор10!F23/'[1]стор. 8'!F22*100,1)</f>
        <v>70.3</v>
      </c>
      <c r="G23" s="73">
        <f>ROUND('[1]стор. 11'!F23/'[1]стор. 8'!F22*100,1)</f>
        <v>29.7</v>
      </c>
      <c r="H23" s="73">
        <f t="shared" si="2"/>
        <v>100</v>
      </c>
      <c r="I23" s="73">
        <f>ROUND([1]стор10!I23/'[1]стор. 8'!I22*100,1)</f>
        <v>15.6</v>
      </c>
      <c r="J23" s="73">
        <f>ROUND('[1]стор. 11'!I23/'[1]стор. 8'!I22*100,1)</f>
        <v>84.4</v>
      </c>
      <c r="K23" s="87" t="s">
        <v>37</v>
      </c>
      <c r="L23" s="94"/>
      <c r="M23" s="94"/>
      <c r="N23" s="66"/>
    </row>
    <row r="24" spans="1:14" ht="12" customHeight="1" x14ac:dyDescent="0.25">
      <c r="A24" s="86" t="s">
        <v>38</v>
      </c>
      <c r="B24" s="73">
        <f t="shared" si="0"/>
        <v>100</v>
      </c>
      <c r="C24" s="73">
        <f>ROUND([1]стор10!C24/'[1]стор. 8'!C23*100,1)</f>
        <v>67.3</v>
      </c>
      <c r="D24" s="73">
        <f>ROUND('[1]стор. 11'!C24/'[1]стор. 8'!C23*100,1)</f>
        <v>32.700000000000003</v>
      </c>
      <c r="E24" s="73">
        <f t="shared" si="1"/>
        <v>100</v>
      </c>
      <c r="F24" s="73">
        <f>ROUND([1]стор10!F24/'[1]стор. 8'!F23*100,1)</f>
        <v>72.2</v>
      </c>
      <c r="G24" s="73">
        <f>ROUND('[1]стор. 11'!F24/'[1]стор. 8'!F23*100,1)</f>
        <v>27.8</v>
      </c>
      <c r="H24" s="73">
        <f t="shared" si="2"/>
        <v>100</v>
      </c>
      <c r="I24" s="73">
        <f>ROUND([1]стор10!I24/'[1]стор. 8'!I23*100,1)</f>
        <v>15</v>
      </c>
      <c r="J24" s="73">
        <f>ROUND('[1]стор. 11'!I24/'[1]стор. 8'!I23*100,1)</f>
        <v>85</v>
      </c>
      <c r="K24" s="87" t="s">
        <v>39</v>
      </c>
      <c r="L24" s="94"/>
      <c r="M24" s="94"/>
      <c r="N24" s="66"/>
    </row>
    <row r="25" spans="1:14" ht="12" customHeight="1" x14ac:dyDescent="0.25">
      <c r="A25" s="86" t="s">
        <v>40</v>
      </c>
      <c r="B25" s="73">
        <f t="shared" si="0"/>
        <v>100</v>
      </c>
      <c r="C25" s="73">
        <f>ROUND([1]стор10!C25/'[1]стор. 8'!C24*100,1)</f>
        <v>71.5</v>
      </c>
      <c r="D25" s="73">
        <f>ROUND('[1]стор. 11'!C25/'[1]стор. 8'!C24*100,1)</f>
        <v>28.5</v>
      </c>
      <c r="E25" s="73">
        <f t="shared" si="1"/>
        <v>100</v>
      </c>
      <c r="F25" s="73">
        <f>ROUND([1]стор10!F25/'[1]стор. 8'!F24*100,1)</f>
        <v>73.2</v>
      </c>
      <c r="G25" s="73">
        <f>ROUND('[1]стор. 11'!F25/'[1]стор. 8'!F24*100,1)</f>
        <v>26.8</v>
      </c>
      <c r="H25" s="73">
        <f t="shared" si="2"/>
        <v>100</v>
      </c>
      <c r="I25" s="73">
        <f>ROUND([1]стор10!I25/'[1]стор. 8'!I24*100,1)</f>
        <v>61.4</v>
      </c>
      <c r="J25" s="73">
        <f>ROUND('[1]стор. 11'!I25/'[1]стор. 8'!I24*100,1)</f>
        <v>38.6</v>
      </c>
      <c r="K25" s="87" t="s">
        <v>41</v>
      </c>
      <c r="L25" s="94"/>
      <c r="M25" s="94"/>
      <c r="N25" s="66"/>
    </row>
    <row r="26" spans="1:14" ht="12" customHeight="1" x14ac:dyDescent="0.25">
      <c r="A26" s="86" t="s">
        <v>42</v>
      </c>
      <c r="B26" s="73">
        <f t="shared" si="0"/>
        <v>100</v>
      </c>
      <c r="C26" s="73">
        <f>ROUND([1]стор10!C26/'[1]стор. 8'!C25*100,1)</f>
        <v>50.2</v>
      </c>
      <c r="D26" s="73">
        <f>ROUND('[1]стор. 11'!C26/'[1]стор. 8'!C25*100,1)</f>
        <v>49.8</v>
      </c>
      <c r="E26" s="73">
        <f t="shared" si="1"/>
        <v>100</v>
      </c>
      <c r="F26" s="73">
        <f>ROUND([1]стор10!F26/'[1]стор. 8'!F25*100,1)</f>
        <v>54.9</v>
      </c>
      <c r="G26" s="73">
        <f>ROUND('[1]стор. 11'!F26/'[1]стор. 8'!F25*100,1)</f>
        <v>45.1</v>
      </c>
      <c r="H26" s="73">
        <f t="shared" si="2"/>
        <v>100</v>
      </c>
      <c r="I26" s="73">
        <f>ROUND([1]стор10!I26/'[1]стор. 8'!I25*100,1)</f>
        <v>32.9</v>
      </c>
      <c r="J26" s="73">
        <f>ROUND('[1]стор. 11'!I26/'[1]стор. 8'!I25*100,1)</f>
        <v>67.099999999999994</v>
      </c>
      <c r="K26" s="87" t="s">
        <v>43</v>
      </c>
      <c r="L26" s="94"/>
      <c r="M26" s="94"/>
      <c r="N26" s="66"/>
    </row>
    <row r="27" spans="1:14" ht="12" customHeight="1" x14ac:dyDescent="0.25">
      <c r="A27" s="86" t="s">
        <v>44</v>
      </c>
      <c r="B27" s="73">
        <f t="shared" si="0"/>
        <v>100</v>
      </c>
      <c r="C27" s="73">
        <f>ROUND([1]стор10!C27/'[1]стор. 8'!C26*100,1)</f>
        <v>79.400000000000006</v>
      </c>
      <c r="D27" s="73">
        <f>ROUND('[1]стор. 11'!C27/'[1]стор. 8'!C26*100,1)</f>
        <v>20.6</v>
      </c>
      <c r="E27" s="73">
        <f t="shared" si="1"/>
        <v>100</v>
      </c>
      <c r="F27" s="73">
        <f>ROUND([1]стор10!F27/'[1]стор. 8'!F26*100,1)</f>
        <v>84.6</v>
      </c>
      <c r="G27" s="73">
        <f>ROUND('[1]стор. 11'!F27/'[1]стор. 8'!F26*100,1)</f>
        <v>15.4</v>
      </c>
      <c r="H27" s="73">
        <f t="shared" si="2"/>
        <v>100</v>
      </c>
      <c r="I27" s="73">
        <f>ROUND([1]стор10!I27/'[1]стор. 8'!I26*100,1)</f>
        <v>42</v>
      </c>
      <c r="J27" s="73">
        <f>ROUND('[1]стор. 11'!I27/'[1]стор. 8'!I26*100,1)</f>
        <v>58</v>
      </c>
      <c r="K27" s="87" t="s">
        <v>45</v>
      </c>
      <c r="L27" s="94"/>
      <c r="M27" s="94"/>
      <c r="N27" s="66"/>
    </row>
    <row r="28" spans="1:14" ht="12" customHeight="1" x14ac:dyDescent="0.25">
      <c r="A28" s="86" t="s">
        <v>46</v>
      </c>
      <c r="B28" s="73">
        <f t="shared" si="0"/>
        <v>100</v>
      </c>
      <c r="C28" s="73">
        <f>ROUND([1]стор10!C28/'[1]стор. 8'!C27*100,1)</f>
        <v>69.2</v>
      </c>
      <c r="D28" s="73">
        <f>ROUND('[1]стор. 11'!C28/'[1]стор. 8'!C27*100,1)</f>
        <v>30.8</v>
      </c>
      <c r="E28" s="73">
        <f t="shared" si="1"/>
        <v>100</v>
      </c>
      <c r="F28" s="73">
        <f>ROUND([1]стор10!F28/'[1]стор. 8'!F27*100,1)</f>
        <v>74.900000000000006</v>
      </c>
      <c r="G28" s="73">
        <f>ROUND('[1]стор. 11'!F28/'[1]стор. 8'!F27*100,1)</f>
        <v>25.1</v>
      </c>
      <c r="H28" s="73">
        <f t="shared" si="2"/>
        <v>100</v>
      </c>
      <c r="I28" s="73">
        <f>ROUND([1]стор10!I28/'[1]стор. 8'!I27*100,1)</f>
        <v>42.8</v>
      </c>
      <c r="J28" s="73">
        <f>ROUND('[1]стор. 11'!I28/'[1]стор. 8'!I27*100,1)</f>
        <v>57.2</v>
      </c>
      <c r="K28" s="87" t="s">
        <v>47</v>
      </c>
      <c r="L28" s="94"/>
      <c r="M28" s="94"/>
      <c r="N28" s="66"/>
    </row>
    <row r="29" spans="1:14" ht="12" customHeight="1" x14ac:dyDescent="0.25">
      <c r="A29" s="86" t="s">
        <v>48</v>
      </c>
      <c r="B29" s="73">
        <f t="shared" si="0"/>
        <v>100</v>
      </c>
      <c r="C29" s="73">
        <f>ROUND([1]стор10!C29/'[1]стор. 8'!C28*100,1)</f>
        <v>69.900000000000006</v>
      </c>
      <c r="D29" s="73">
        <f>ROUND('[1]стор. 11'!C29/'[1]стор. 8'!C28*100,1)</f>
        <v>30.1</v>
      </c>
      <c r="E29" s="73">
        <f t="shared" si="1"/>
        <v>100</v>
      </c>
      <c r="F29" s="73">
        <f>ROUND([1]стор10!F29/'[1]стор. 8'!F28*100,1)</f>
        <v>72.8</v>
      </c>
      <c r="G29" s="73">
        <f>ROUND('[1]стор. 11'!F29/'[1]стор. 8'!F28*100,1)</f>
        <v>27.2</v>
      </c>
      <c r="H29" s="73">
        <f t="shared" si="2"/>
        <v>100</v>
      </c>
      <c r="I29" s="73">
        <f>ROUND([1]стор10!I29/'[1]стор. 8'!I28*100,1)</f>
        <v>50.5</v>
      </c>
      <c r="J29" s="73">
        <f>ROUND('[1]стор. 11'!I29/'[1]стор. 8'!I28*100,1)</f>
        <v>49.5</v>
      </c>
      <c r="K29" s="87" t="s">
        <v>49</v>
      </c>
      <c r="L29" s="94"/>
      <c r="M29" s="94"/>
      <c r="N29" s="66"/>
    </row>
    <row r="30" spans="1:14" ht="12" customHeight="1" x14ac:dyDescent="0.25">
      <c r="A30" s="86" t="s">
        <v>50</v>
      </c>
      <c r="B30" s="73">
        <f t="shared" si="0"/>
        <v>100</v>
      </c>
      <c r="C30" s="73">
        <f>ROUND([1]стор10!C30/'[1]стор. 8'!C29*100,1)</f>
        <v>59.2</v>
      </c>
      <c r="D30" s="73">
        <f>ROUND('[1]стор. 11'!C30/'[1]стор. 8'!C29*100,1)</f>
        <v>40.799999999999997</v>
      </c>
      <c r="E30" s="73">
        <f t="shared" si="1"/>
        <v>100</v>
      </c>
      <c r="F30" s="73">
        <f>ROUND([1]стор10!F30/'[1]стор. 8'!F29*100,1)</f>
        <v>62</v>
      </c>
      <c r="G30" s="73">
        <f>ROUND('[1]стор. 11'!F30/'[1]стор. 8'!F29*100,1)</f>
        <v>38</v>
      </c>
      <c r="H30" s="73">
        <f t="shared" si="2"/>
        <v>100</v>
      </c>
      <c r="I30" s="73">
        <f>ROUND([1]стор10!I30/'[1]стор. 8'!I29*100,1)</f>
        <v>33.6</v>
      </c>
      <c r="J30" s="73">
        <f>ROUND('[1]стор. 11'!I30/'[1]стор. 8'!I29*100,1)</f>
        <v>66.400000000000006</v>
      </c>
      <c r="K30" s="87" t="s">
        <v>51</v>
      </c>
      <c r="L30" s="94"/>
      <c r="M30" s="94"/>
      <c r="N30" s="66"/>
    </row>
    <row r="31" spans="1:14" ht="12" customHeight="1" x14ac:dyDescent="0.25">
      <c r="A31" s="86" t="s">
        <v>52</v>
      </c>
      <c r="B31" s="73">
        <f t="shared" si="0"/>
        <v>100</v>
      </c>
      <c r="C31" s="73">
        <f>ROUND([1]стор10!C31/'[1]стор. 8'!C30*100,1)</f>
        <v>74.099999999999994</v>
      </c>
      <c r="D31" s="73">
        <f>ROUND('[1]стор. 11'!C31/'[1]стор. 8'!C30*100,1)</f>
        <v>25.9</v>
      </c>
      <c r="E31" s="73">
        <f t="shared" si="1"/>
        <v>100</v>
      </c>
      <c r="F31" s="73">
        <f>ROUND([1]стор10!F31/'[1]стор. 8'!F30*100,1)</f>
        <v>80.2</v>
      </c>
      <c r="G31" s="73">
        <f>ROUND('[1]стор. 11'!F31/'[1]стор. 8'!F30*100,1)</f>
        <v>19.8</v>
      </c>
      <c r="H31" s="73">
        <f t="shared" si="2"/>
        <v>100</v>
      </c>
      <c r="I31" s="73">
        <f>ROUND([1]стор10!I31/'[1]стор. 8'!I30*100,1)</f>
        <v>42</v>
      </c>
      <c r="J31" s="73">
        <f>ROUND('[1]стор. 11'!I31/'[1]стор. 8'!I30*100,1)</f>
        <v>58</v>
      </c>
      <c r="K31" s="87" t="s">
        <v>53</v>
      </c>
      <c r="L31" s="94"/>
      <c r="M31" s="94"/>
      <c r="N31" s="66"/>
    </row>
    <row r="32" spans="1:14" ht="12" customHeight="1" x14ac:dyDescent="0.25">
      <c r="A32" s="86" t="s">
        <v>54</v>
      </c>
      <c r="B32" s="73">
        <f t="shared" si="0"/>
        <v>100</v>
      </c>
      <c r="C32" s="73">
        <f>ROUND([1]стор10!C32/'[1]стор. 8'!C31*100,1)</f>
        <v>80.400000000000006</v>
      </c>
      <c r="D32" s="73">
        <f>ROUND('[1]стор. 11'!C32/'[1]стор. 8'!C31*100,1)</f>
        <v>19.600000000000001</v>
      </c>
      <c r="E32" s="73">
        <f t="shared" si="1"/>
        <v>100</v>
      </c>
      <c r="F32" s="73">
        <f>ROUND([1]стор10!F32/'[1]стор. 8'!F31*100,1)</f>
        <v>79</v>
      </c>
      <c r="G32" s="73">
        <f>ROUND('[1]стор. 11'!F32/'[1]стор. 8'!F31*100,1)</f>
        <v>21</v>
      </c>
      <c r="H32" s="73">
        <f t="shared" si="2"/>
        <v>100</v>
      </c>
      <c r="I32" s="73">
        <f>ROUND([1]стор10!I32/'[1]стор. 8'!I31*100,1)</f>
        <v>83.8</v>
      </c>
      <c r="J32" s="73">
        <f>ROUND('[1]стор. 11'!I32/'[1]стор. 8'!I31*100,1)</f>
        <v>16.2</v>
      </c>
      <c r="K32" s="87" t="s">
        <v>55</v>
      </c>
      <c r="L32" s="94"/>
      <c r="M32" s="94"/>
      <c r="N32" s="66"/>
    </row>
    <row r="33" spans="1:14" ht="12" customHeight="1" x14ac:dyDescent="0.25">
      <c r="A33" s="86" t="s">
        <v>56</v>
      </c>
      <c r="B33" s="73">
        <f t="shared" si="0"/>
        <v>100</v>
      </c>
      <c r="C33" s="73">
        <f>ROUND([1]стор10!C33/'[1]стор. 8'!C32*100,1)</f>
        <v>29.6</v>
      </c>
      <c r="D33" s="73">
        <f>ROUND('[1]стор. 11'!C33/'[1]стор. 8'!C32*100,1)</f>
        <v>70.400000000000006</v>
      </c>
      <c r="E33" s="73">
        <f t="shared" si="1"/>
        <v>100</v>
      </c>
      <c r="F33" s="73">
        <f>ROUND([1]стор10!F33/'[1]стор. 8'!F32*100,1)</f>
        <v>32.9</v>
      </c>
      <c r="G33" s="73">
        <f>ROUND('[1]стор. 11'!F33/'[1]стор. 8'!F32*100,1)</f>
        <v>67.099999999999994</v>
      </c>
      <c r="H33" s="73">
        <f t="shared" si="2"/>
        <v>100</v>
      </c>
      <c r="I33" s="73">
        <f>ROUND([1]стор10!I33/'[1]стор. 8'!I32*100,1)</f>
        <v>19.600000000000001</v>
      </c>
      <c r="J33" s="73">
        <f>ROUND('[1]стор. 11'!I33/'[1]стор. 8'!I32*100,1)</f>
        <v>80.400000000000006</v>
      </c>
      <c r="K33" s="87" t="s">
        <v>57</v>
      </c>
      <c r="L33" s="94"/>
      <c r="M33" s="94"/>
      <c r="N33" s="66"/>
    </row>
    <row r="34" spans="1:14" ht="12" customHeight="1" x14ac:dyDescent="0.25">
      <c r="A34" s="86" t="s">
        <v>58</v>
      </c>
      <c r="B34" s="73">
        <f t="shared" si="0"/>
        <v>100</v>
      </c>
      <c r="C34" s="73">
        <f>ROUND([1]стор10!C34/'[1]стор. 8'!C33*100,1)</f>
        <v>83.9</v>
      </c>
      <c r="D34" s="73">
        <f>ROUND('[1]стор. 11'!C34/'[1]стор. 8'!C33*100,1)</f>
        <v>16.100000000000001</v>
      </c>
      <c r="E34" s="73">
        <f t="shared" si="1"/>
        <v>100</v>
      </c>
      <c r="F34" s="73">
        <f>ROUND([1]стор10!F34/'[1]стор. 8'!F33*100,1)</f>
        <v>87.3</v>
      </c>
      <c r="G34" s="73">
        <f>ROUND('[1]стор. 11'!F34/'[1]стор. 8'!F33*100,1)</f>
        <v>12.7</v>
      </c>
      <c r="H34" s="73">
        <f t="shared" si="2"/>
        <v>100</v>
      </c>
      <c r="I34" s="73">
        <f>ROUND([1]стор10!I34/'[1]стор. 8'!I33*100,1)</f>
        <v>54</v>
      </c>
      <c r="J34" s="73">
        <f>ROUND('[1]стор. 11'!I34/'[1]стор. 8'!I33*100,1)</f>
        <v>46</v>
      </c>
      <c r="K34" s="87" t="s">
        <v>59</v>
      </c>
      <c r="L34" s="94"/>
      <c r="M34" s="94"/>
      <c r="N34" s="66"/>
    </row>
  </sheetData>
  <mergeCells count="16">
    <mergeCell ref="A1:K1"/>
    <mergeCell ref="A2:K2"/>
    <mergeCell ref="B8:B9"/>
    <mergeCell ref="E8:E9"/>
    <mergeCell ref="H8:H9"/>
    <mergeCell ref="C8:D8"/>
    <mergeCell ref="F8:G8"/>
    <mergeCell ref="I8:J8"/>
    <mergeCell ref="A3:K3"/>
    <mergeCell ref="A4:K4"/>
    <mergeCell ref="B5:D7"/>
    <mergeCell ref="E5:J5"/>
    <mergeCell ref="K5:K9"/>
    <mergeCell ref="A5:A9"/>
    <mergeCell ref="E6:G7"/>
    <mergeCell ref="H6:J7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&amp;C13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Layout" topLeftCell="A20" zoomScale="122" zoomScaleNormal="59" zoomScalePageLayoutView="122" workbookViewId="0">
      <selection activeCell="A33" sqref="A33:E33"/>
    </sheetView>
  </sheetViews>
  <sheetFormatPr defaultRowHeight="15" x14ac:dyDescent="0.25"/>
  <cols>
    <col min="1" max="1" width="23.7109375" customWidth="1"/>
    <col min="2" max="2" width="27.28515625" customWidth="1"/>
    <col min="3" max="3" width="26.7109375" customWidth="1"/>
    <col min="4" max="4" width="27.28515625" customWidth="1"/>
    <col min="5" max="5" width="22.85546875" customWidth="1"/>
  </cols>
  <sheetData>
    <row r="1" spans="1:5" ht="15.75" x14ac:dyDescent="0.25">
      <c r="A1" s="153" t="s">
        <v>196</v>
      </c>
      <c r="B1" s="153"/>
      <c r="C1" s="153"/>
      <c r="D1" s="153"/>
      <c r="E1" s="153"/>
    </row>
    <row r="2" spans="1:5" ht="15.75" x14ac:dyDescent="0.25">
      <c r="A2" s="129" t="s">
        <v>197</v>
      </c>
      <c r="B2" s="129"/>
      <c r="C2" s="129"/>
      <c r="D2" s="129"/>
      <c r="E2" s="129"/>
    </row>
    <row r="3" spans="1:5" ht="6.4" customHeight="1" x14ac:dyDescent="0.25">
      <c r="A3" s="107"/>
      <c r="B3" s="107"/>
      <c r="C3" s="107"/>
      <c r="D3" s="107"/>
      <c r="E3" s="107"/>
    </row>
    <row r="4" spans="1:5" x14ac:dyDescent="0.25">
      <c r="A4" s="126" t="s">
        <v>161</v>
      </c>
      <c r="B4" s="126"/>
      <c r="C4" s="126"/>
      <c r="D4" s="126"/>
      <c r="E4" s="126"/>
    </row>
    <row r="5" spans="1:5" ht="13.5" customHeight="1" x14ac:dyDescent="0.25">
      <c r="A5" s="128" t="s">
        <v>162</v>
      </c>
      <c r="B5" s="128"/>
      <c r="C5" s="128"/>
      <c r="D5" s="128"/>
      <c r="E5" s="128"/>
    </row>
    <row r="6" spans="1:5" ht="16.149999999999999" customHeight="1" x14ac:dyDescent="0.25">
      <c r="A6" s="175"/>
      <c r="B6" s="141" t="s">
        <v>69</v>
      </c>
      <c r="C6" s="177" t="s">
        <v>198</v>
      </c>
      <c r="D6" s="178"/>
      <c r="E6" s="142"/>
    </row>
    <row r="7" spans="1:5" ht="35.450000000000003" customHeight="1" x14ac:dyDescent="0.25">
      <c r="A7" s="176"/>
      <c r="B7" s="174"/>
      <c r="C7" s="106" t="s">
        <v>67</v>
      </c>
      <c r="D7" s="106" t="s">
        <v>68</v>
      </c>
      <c r="E7" s="179"/>
    </row>
    <row r="8" spans="1:5" ht="13.15" customHeight="1" x14ac:dyDescent="0.25">
      <c r="A8" s="7" t="s">
        <v>10</v>
      </c>
      <c r="B8" s="111">
        <f t="shared" ref="B8:B32" si="0">C8+D8</f>
        <v>1804.4</v>
      </c>
      <c r="C8" s="111">
        <v>1469.4</v>
      </c>
      <c r="D8" s="111">
        <v>335</v>
      </c>
      <c r="E8" s="8" t="s">
        <v>11</v>
      </c>
    </row>
    <row r="9" spans="1:5" ht="13.15" customHeight="1" x14ac:dyDescent="0.25">
      <c r="A9" s="86" t="s">
        <v>12</v>
      </c>
      <c r="B9" s="112">
        <f t="shared" si="0"/>
        <v>2955.6000000000004</v>
      </c>
      <c r="C9" s="112">
        <v>2089.4</v>
      </c>
      <c r="D9" s="112">
        <v>866.2</v>
      </c>
      <c r="E9" s="87" t="s">
        <v>13</v>
      </c>
    </row>
    <row r="10" spans="1:5" ht="13.15" customHeight="1" x14ac:dyDescent="0.25">
      <c r="A10" s="86" t="s">
        <v>14</v>
      </c>
      <c r="B10" s="112">
        <f t="shared" si="0"/>
        <v>1648.6</v>
      </c>
      <c r="C10" s="112">
        <v>1167</v>
      </c>
      <c r="D10" s="112">
        <v>481.6</v>
      </c>
      <c r="E10" s="87" t="s">
        <v>15</v>
      </c>
    </row>
    <row r="11" spans="1:5" ht="13.15" customHeight="1" x14ac:dyDescent="0.25">
      <c r="A11" s="86" t="s">
        <v>16</v>
      </c>
      <c r="B11" s="112">
        <f t="shared" si="0"/>
        <v>1771.5</v>
      </c>
      <c r="C11" s="112">
        <v>1378</v>
      </c>
      <c r="D11" s="112">
        <v>393.5</v>
      </c>
      <c r="E11" s="87" t="s">
        <v>17</v>
      </c>
    </row>
    <row r="12" spans="1:5" ht="13.15" customHeight="1" x14ac:dyDescent="0.25">
      <c r="A12" s="86" t="s">
        <v>18</v>
      </c>
      <c r="B12" s="112">
        <f t="shared" si="0"/>
        <v>1025.0999999999999</v>
      </c>
      <c r="C12" s="112">
        <v>817.6</v>
      </c>
      <c r="D12" s="112">
        <v>207.5</v>
      </c>
      <c r="E12" s="87" t="s">
        <v>19</v>
      </c>
    </row>
    <row r="13" spans="1:5" ht="13.15" customHeight="1" x14ac:dyDescent="0.25">
      <c r="A13" s="86" t="s">
        <v>20</v>
      </c>
      <c r="B13" s="112">
        <f t="shared" si="0"/>
        <v>1945.3</v>
      </c>
      <c r="C13" s="112">
        <v>1620</v>
      </c>
      <c r="D13" s="112">
        <v>325.3</v>
      </c>
      <c r="E13" s="88" t="s">
        <v>21</v>
      </c>
    </row>
    <row r="14" spans="1:5" ht="13.15" customHeight="1" x14ac:dyDescent="0.25">
      <c r="A14" s="86" t="s">
        <v>22</v>
      </c>
      <c r="B14" s="112">
        <f t="shared" si="0"/>
        <v>1743.4</v>
      </c>
      <c r="C14" s="112">
        <v>936</v>
      </c>
      <c r="D14" s="112">
        <v>807.4</v>
      </c>
      <c r="E14" s="87" t="s">
        <v>23</v>
      </c>
    </row>
    <row r="15" spans="1:5" ht="13.15" customHeight="1" x14ac:dyDescent="0.25">
      <c r="A15" s="86" t="s">
        <v>24</v>
      </c>
      <c r="B15" s="112">
        <f t="shared" si="0"/>
        <v>1259</v>
      </c>
      <c r="C15" s="112">
        <v>1142.5</v>
      </c>
      <c r="D15" s="112">
        <v>116.5</v>
      </c>
      <c r="E15" s="87" t="s">
        <v>25</v>
      </c>
    </row>
    <row r="16" spans="1:5" ht="13.15" customHeight="1" x14ac:dyDescent="0.25">
      <c r="A16" s="86" t="s">
        <v>26</v>
      </c>
      <c r="B16" s="112">
        <f t="shared" si="0"/>
        <v>2338.9</v>
      </c>
      <c r="C16" s="112">
        <v>1487.7</v>
      </c>
      <c r="D16" s="112">
        <v>851.2</v>
      </c>
      <c r="E16" s="87" t="s">
        <v>27</v>
      </c>
    </row>
    <row r="17" spans="1:5" ht="13.15" customHeight="1" x14ac:dyDescent="0.25">
      <c r="A17" s="86" t="s">
        <v>28</v>
      </c>
      <c r="B17" s="112">
        <f t="shared" si="0"/>
        <v>2533.9</v>
      </c>
      <c r="C17" s="112">
        <v>1889.4</v>
      </c>
      <c r="D17" s="112">
        <v>644.5</v>
      </c>
      <c r="E17" s="87" t="s">
        <v>29</v>
      </c>
    </row>
    <row r="18" spans="1:5" ht="13.15" customHeight="1" x14ac:dyDescent="0.25">
      <c r="A18" s="86" t="s">
        <v>30</v>
      </c>
      <c r="B18" s="112">
        <f t="shared" si="0"/>
        <v>1828.2</v>
      </c>
      <c r="C18" s="112">
        <v>1650.9</v>
      </c>
      <c r="D18" s="112">
        <v>177.3</v>
      </c>
      <c r="E18" s="87" t="s">
        <v>31</v>
      </c>
    </row>
    <row r="19" spans="1:5" ht="13.15" customHeight="1" x14ac:dyDescent="0.25">
      <c r="A19" s="86" t="s">
        <v>32</v>
      </c>
      <c r="B19" s="112">
        <f t="shared" si="0"/>
        <v>720.9</v>
      </c>
      <c r="C19" s="112">
        <v>659.4</v>
      </c>
      <c r="D19" s="112">
        <v>61.5</v>
      </c>
      <c r="E19" s="87" t="s">
        <v>33</v>
      </c>
    </row>
    <row r="20" spans="1:5" ht="13.15" customHeight="1" x14ac:dyDescent="0.25">
      <c r="A20" s="86" t="s">
        <v>34</v>
      </c>
      <c r="B20" s="112">
        <f t="shared" si="0"/>
        <v>2080.9</v>
      </c>
      <c r="C20" s="112">
        <v>1493.4</v>
      </c>
      <c r="D20" s="112">
        <v>587.5</v>
      </c>
      <c r="E20" s="87" t="s">
        <v>35</v>
      </c>
    </row>
    <row r="21" spans="1:5" ht="13.15" customHeight="1" x14ac:dyDescent="0.25">
      <c r="A21" s="86" t="s">
        <v>36</v>
      </c>
      <c r="B21" s="112">
        <f t="shared" si="0"/>
        <v>1457.2</v>
      </c>
      <c r="C21" s="112">
        <v>1333.5</v>
      </c>
      <c r="D21" s="112">
        <v>123.7</v>
      </c>
      <c r="E21" s="87" t="s">
        <v>37</v>
      </c>
    </row>
    <row r="22" spans="1:5" ht="13.15" customHeight="1" x14ac:dyDescent="0.25">
      <c r="A22" s="86" t="s">
        <v>38</v>
      </c>
      <c r="B22" s="112">
        <f t="shared" si="0"/>
        <v>1279.0999999999999</v>
      </c>
      <c r="C22" s="112">
        <v>1171</v>
      </c>
      <c r="D22" s="112">
        <v>108.1</v>
      </c>
      <c r="E22" s="87" t="s">
        <v>39</v>
      </c>
    </row>
    <row r="23" spans="1:5" ht="13.15" customHeight="1" x14ac:dyDescent="0.25">
      <c r="A23" s="86" t="s">
        <v>40</v>
      </c>
      <c r="B23" s="112">
        <f t="shared" si="0"/>
        <v>1945.9</v>
      </c>
      <c r="C23" s="112">
        <v>1655</v>
      </c>
      <c r="D23" s="112">
        <v>290.89999999999998</v>
      </c>
      <c r="E23" s="87" t="s">
        <v>41</v>
      </c>
    </row>
    <row r="24" spans="1:5" ht="13.15" customHeight="1" x14ac:dyDescent="0.25">
      <c r="A24" s="86" t="s">
        <v>42</v>
      </c>
      <c r="B24" s="112">
        <f t="shared" si="0"/>
        <v>1908.1999999999998</v>
      </c>
      <c r="C24" s="112">
        <v>1497.6</v>
      </c>
      <c r="D24" s="112">
        <v>410.6</v>
      </c>
      <c r="E24" s="87" t="s">
        <v>43</v>
      </c>
    </row>
    <row r="25" spans="1:5" ht="13.15" customHeight="1" x14ac:dyDescent="0.25">
      <c r="A25" s="86" t="s">
        <v>44</v>
      </c>
      <c r="B25" s="112">
        <f t="shared" si="0"/>
        <v>1664</v>
      </c>
      <c r="C25" s="112">
        <v>1461.8</v>
      </c>
      <c r="D25" s="112">
        <v>202.2</v>
      </c>
      <c r="E25" s="87" t="s">
        <v>45</v>
      </c>
    </row>
    <row r="26" spans="1:5" ht="13.15" customHeight="1" x14ac:dyDescent="0.25">
      <c r="A26" s="86" t="s">
        <v>46</v>
      </c>
      <c r="B26" s="112">
        <f t="shared" si="0"/>
        <v>2655.1</v>
      </c>
      <c r="C26" s="112">
        <v>2179.5</v>
      </c>
      <c r="D26" s="112">
        <v>475.6</v>
      </c>
      <c r="E26" s="87" t="s">
        <v>47</v>
      </c>
    </row>
    <row r="27" spans="1:5" ht="13.15" customHeight="1" x14ac:dyDescent="0.25">
      <c r="A27" s="86" t="s">
        <v>48</v>
      </c>
      <c r="B27" s="112">
        <f t="shared" si="0"/>
        <v>1555.4</v>
      </c>
      <c r="C27" s="112">
        <v>1353.7</v>
      </c>
      <c r="D27" s="112">
        <v>201.7</v>
      </c>
      <c r="E27" s="87" t="s">
        <v>49</v>
      </c>
    </row>
    <row r="28" spans="1:5" ht="13.15" customHeight="1" x14ac:dyDescent="0.25">
      <c r="A28" s="86" t="s">
        <v>50</v>
      </c>
      <c r="B28" s="112">
        <f t="shared" si="0"/>
        <v>1566</v>
      </c>
      <c r="C28" s="112">
        <v>1414.6</v>
      </c>
      <c r="D28" s="112">
        <v>151.4</v>
      </c>
      <c r="E28" s="87" t="s">
        <v>51</v>
      </c>
    </row>
    <row r="29" spans="1:5" ht="13.15" customHeight="1" x14ac:dyDescent="0.25">
      <c r="A29" s="86" t="s">
        <v>52</v>
      </c>
      <c r="B29" s="112">
        <f t="shared" si="0"/>
        <v>2546.9</v>
      </c>
      <c r="C29" s="112">
        <v>2136.8000000000002</v>
      </c>
      <c r="D29" s="112">
        <v>410.1</v>
      </c>
      <c r="E29" s="87" t="s">
        <v>53</v>
      </c>
    </row>
    <row r="30" spans="1:5" ht="13.15" customHeight="1" x14ac:dyDescent="0.25">
      <c r="A30" s="86" t="s">
        <v>54</v>
      </c>
      <c r="B30" s="112">
        <f t="shared" si="0"/>
        <v>2950.6</v>
      </c>
      <c r="C30" s="112">
        <v>2072.1999999999998</v>
      </c>
      <c r="D30" s="112">
        <v>878.4</v>
      </c>
      <c r="E30" s="87" t="s">
        <v>55</v>
      </c>
    </row>
    <row r="31" spans="1:5" ht="13.15" customHeight="1" x14ac:dyDescent="0.25">
      <c r="A31" s="86" t="s">
        <v>56</v>
      </c>
      <c r="B31" s="112">
        <f t="shared" si="0"/>
        <v>2445.5</v>
      </c>
      <c r="C31" s="112">
        <v>1838.9</v>
      </c>
      <c r="D31" s="112">
        <v>606.6</v>
      </c>
      <c r="E31" s="87" t="s">
        <v>57</v>
      </c>
    </row>
    <row r="32" spans="1:5" ht="13.15" customHeight="1" x14ac:dyDescent="0.25">
      <c r="A32" s="86" t="s">
        <v>58</v>
      </c>
      <c r="B32" s="112">
        <f t="shared" si="0"/>
        <v>1648.3999999999999</v>
      </c>
      <c r="C32" s="112">
        <v>1479.6</v>
      </c>
      <c r="D32" s="112">
        <v>168.8</v>
      </c>
      <c r="E32" s="87" t="s">
        <v>59</v>
      </c>
    </row>
    <row r="33" spans="1:10" ht="32.450000000000003" customHeight="1" x14ac:dyDescent="0.25">
      <c r="A33" s="173" t="s">
        <v>200</v>
      </c>
      <c r="B33" s="173"/>
      <c r="C33" s="173"/>
      <c r="D33" s="173"/>
      <c r="E33" s="173"/>
      <c r="F33" s="113"/>
      <c r="G33" s="113"/>
      <c r="H33" s="113"/>
      <c r="I33" s="113"/>
      <c r="J33" s="113"/>
    </row>
  </sheetData>
  <mergeCells count="9">
    <mergeCell ref="A33:E33"/>
    <mergeCell ref="B6:B7"/>
    <mergeCell ref="A6:A7"/>
    <mergeCell ref="A1:E1"/>
    <mergeCell ref="A2:E2"/>
    <mergeCell ref="A4:E4"/>
    <mergeCell ref="A5:E5"/>
    <mergeCell ref="C6:D6"/>
    <mergeCell ref="E6:E7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topLeftCell="A9" zoomScale="78" zoomScaleNormal="99" zoomScalePageLayoutView="78" workbookViewId="0">
      <selection activeCell="B10" sqref="B10:J34"/>
    </sheetView>
  </sheetViews>
  <sheetFormatPr defaultRowHeight="15" x14ac:dyDescent="0.25"/>
  <cols>
    <col min="1" max="1" width="18.7109375" customWidth="1"/>
    <col min="2" max="3" width="9" customWidth="1"/>
    <col min="4" max="4" width="10.85546875" customWidth="1"/>
    <col min="5" max="6" width="9.28515625" customWidth="1"/>
    <col min="7" max="7" width="10.140625" customWidth="1"/>
    <col min="8" max="9" width="9.42578125" customWidth="1"/>
    <col min="10" max="10" width="10.5703125" customWidth="1"/>
    <col min="11" max="11" width="17.28515625" customWidth="1"/>
  </cols>
  <sheetData>
    <row r="1" spans="1:12" ht="15.75" x14ac:dyDescent="0.25">
      <c r="A1" s="153" t="s">
        <v>172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15.75" x14ac:dyDescent="0.25">
      <c r="A2" s="129" t="s">
        <v>171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6.4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x14ac:dyDescent="0.25">
      <c r="A4" s="126" t="s">
        <v>163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x14ac:dyDescent="0.25">
      <c r="A5" s="128" t="s">
        <v>164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2" ht="15.75" customHeight="1" x14ac:dyDescent="0.25">
      <c r="A6" s="155"/>
      <c r="B6" s="142" t="s">
        <v>123</v>
      </c>
      <c r="C6" s="137"/>
      <c r="D6" s="123"/>
      <c r="E6" s="154" t="s">
        <v>70</v>
      </c>
      <c r="F6" s="154"/>
      <c r="G6" s="154"/>
      <c r="H6" s="154"/>
      <c r="I6" s="154"/>
      <c r="J6" s="154"/>
      <c r="K6" s="131"/>
      <c r="L6" s="12"/>
    </row>
    <row r="7" spans="1:12" ht="15" customHeight="1" x14ac:dyDescent="0.25">
      <c r="A7" s="156"/>
      <c r="B7" s="180"/>
      <c r="C7" s="138"/>
      <c r="D7" s="124"/>
      <c r="E7" s="130" t="s">
        <v>147</v>
      </c>
      <c r="F7" s="130"/>
      <c r="G7" s="130"/>
      <c r="H7" s="130" t="s">
        <v>73</v>
      </c>
      <c r="I7" s="130"/>
      <c r="J7" s="130"/>
      <c r="K7" s="131"/>
      <c r="L7" s="12"/>
    </row>
    <row r="8" spans="1:12" ht="15.75" customHeight="1" x14ac:dyDescent="0.25">
      <c r="A8" s="156"/>
      <c r="B8" s="179"/>
      <c r="C8" s="139"/>
      <c r="D8" s="125"/>
      <c r="E8" s="130"/>
      <c r="F8" s="130"/>
      <c r="G8" s="130"/>
      <c r="H8" s="130"/>
      <c r="I8" s="130"/>
      <c r="J8" s="130"/>
      <c r="K8" s="131"/>
      <c r="L8" s="12"/>
    </row>
    <row r="9" spans="1:12" ht="60" x14ac:dyDescent="0.25">
      <c r="A9" s="157"/>
      <c r="B9" s="105">
        <v>2020</v>
      </c>
      <c r="C9" s="105">
        <v>2021</v>
      </c>
      <c r="D9" s="105" t="s">
        <v>190</v>
      </c>
      <c r="E9" s="105">
        <v>2020</v>
      </c>
      <c r="F9" s="105">
        <v>2021</v>
      </c>
      <c r="G9" s="105" t="s">
        <v>190</v>
      </c>
      <c r="H9" s="105">
        <v>2020</v>
      </c>
      <c r="I9" s="105">
        <v>2021</v>
      </c>
      <c r="J9" s="105" t="s">
        <v>190</v>
      </c>
      <c r="K9" s="131"/>
      <c r="L9" s="12"/>
    </row>
    <row r="10" spans="1:12" ht="12.4" customHeight="1" x14ac:dyDescent="0.25">
      <c r="A10" s="7" t="s">
        <v>10</v>
      </c>
      <c r="B10" s="96">
        <v>14663</v>
      </c>
      <c r="C10" s="96">
        <v>17221</v>
      </c>
      <c r="D10" s="95">
        <v>117.4</v>
      </c>
      <c r="E10" s="96">
        <v>9479</v>
      </c>
      <c r="F10" s="96">
        <v>11700</v>
      </c>
      <c r="G10" s="95">
        <v>123.4</v>
      </c>
      <c r="H10" s="96">
        <v>5184</v>
      </c>
      <c r="I10" s="96">
        <v>5521</v>
      </c>
      <c r="J10" s="95">
        <v>106.5</v>
      </c>
      <c r="K10" s="8" t="s">
        <v>11</v>
      </c>
      <c r="L10" s="66"/>
    </row>
    <row r="11" spans="1:12" ht="12.4" customHeight="1" x14ac:dyDescent="0.25">
      <c r="A11" s="86" t="s">
        <v>12</v>
      </c>
      <c r="B11" s="15">
        <v>31672</v>
      </c>
      <c r="C11" s="15">
        <v>39141</v>
      </c>
      <c r="D11" s="67">
        <v>123.6</v>
      </c>
      <c r="E11" s="15">
        <v>22878</v>
      </c>
      <c r="F11" s="15">
        <v>29888</v>
      </c>
      <c r="G11" s="67">
        <v>130.6</v>
      </c>
      <c r="H11" s="15">
        <v>8794</v>
      </c>
      <c r="I11" s="15">
        <v>9253</v>
      </c>
      <c r="J11" s="67">
        <v>105.2</v>
      </c>
      <c r="K11" s="87" t="s">
        <v>13</v>
      </c>
      <c r="L11" s="66"/>
    </row>
    <row r="12" spans="1:12" ht="12.4" customHeight="1" x14ac:dyDescent="0.25">
      <c r="A12" s="86" t="s">
        <v>14</v>
      </c>
      <c r="B12" s="15">
        <v>16136</v>
      </c>
      <c r="C12" s="15">
        <v>16672</v>
      </c>
      <c r="D12" s="67">
        <v>103.3</v>
      </c>
      <c r="E12" s="15">
        <v>8664</v>
      </c>
      <c r="F12" s="15">
        <v>9415</v>
      </c>
      <c r="G12" s="67">
        <v>108.7</v>
      </c>
      <c r="H12" s="15">
        <v>7472</v>
      </c>
      <c r="I12" s="15">
        <v>7257</v>
      </c>
      <c r="J12" s="67">
        <v>97.1</v>
      </c>
      <c r="K12" s="87" t="s">
        <v>15</v>
      </c>
      <c r="L12" s="66"/>
    </row>
    <row r="13" spans="1:12" ht="12.4" customHeight="1" x14ac:dyDescent="0.25">
      <c r="A13" s="86" t="s">
        <v>16</v>
      </c>
      <c r="B13" s="15">
        <v>11519</v>
      </c>
      <c r="C13" s="15">
        <v>14266</v>
      </c>
      <c r="D13" s="67">
        <v>123.8</v>
      </c>
      <c r="E13" s="15">
        <v>8165</v>
      </c>
      <c r="F13" s="15">
        <v>10049</v>
      </c>
      <c r="G13" s="67">
        <v>123.1</v>
      </c>
      <c r="H13" s="15">
        <v>3354</v>
      </c>
      <c r="I13" s="15">
        <v>4217</v>
      </c>
      <c r="J13" s="67">
        <v>125.7</v>
      </c>
      <c r="K13" s="87" t="s">
        <v>17</v>
      </c>
      <c r="L13" s="66"/>
    </row>
    <row r="14" spans="1:12" ht="12.4" customHeight="1" x14ac:dyDescent="0.25">
      <c r="A14" s="86" t="s">
        <v>18</v>
      </c>
      <c r="B14" s="15">
        <v>4713</v>
      </c>
      <c r="C14" s="15">
        <v>5136</v>
      </c>
      <c r="D14" s="67">
        <v>109</v>
      </c>
      <c r="E14" s="15">
        <v>3057</v>
      </c>
      <c r="F14" s="15">
        <v>3334</v>
      </c>
      <c r="G14" s="67">
        <v>109.1</v>
      </c>
      <c r="H14" s="15">
        <v>1656</v>
      </c>
      <c r="I14" s="15">
        <v>1802</v>
      </c>
      <c r="J14" s="67">
        <v>108.8</v>
      </c>
      <c r="K14" s="87" t="s">
        <v>19</v>
      </c>
      <c r="L14" s="66"/>
    </row>
    <row r="15" spans="1:12" ht="12.4" customHeight="1" x14ac:dyDescent="0.25">
      <c r="A15" s="86" t="s">
        <v>20</v>
      </c>
      <c r="B15" s="15">
        <v>21693</v>
      </c>
      <c r="C15" s="15">
        <v>24642</v>
      </c>
      <c r="D15" s="67">
        <v>113.6</v>
      </c>
      <c r="E15" s="15">
        <v>11920</v>
      </c>
      <c r="F15" s="15">
        <v>14905</v>
      </c>
      <c r="G15" s="67">
        <v>125</v>
      </c>
      <c r="H15" s="15">
        <v>9773</v>
      </c>
      <c r="I15" s="15">
        <v>9737</v>
      </c>
      <c r="J15" s="67">
        <v>99.6</v>
      </c>
      <c r="K15" s="88" t="s">
        <v>21</v>
      </c>
      <c r="L15" s="66"/>
    </row>
    <row r="16" spans="1:12" ht="12.4" customHeight="1" x14ac:dyDescent="0.25">
      <c r="A16" s="86" t="s">
        <v>22</v>
      </c>
      <c r="B16" s="15">
        <v>6831</v>
      </c>
      <c r="C16" s="15">
        <v>6299</v>
      </c>
      <c r="D16" s="67">
        <v>92.2</v>
      </c>
      <c r="E16" s="15">
        <v>780</v>
      </c>
      <c r="F16" s="15">
        <v>668</v>
      </c>
      <c r="G16" s="67">
        <v>85.6</v>
      </c>
      <c r="H16" s="15">
        <v>6051</v>
      </c>
      <c r="I16" s="15">
        <v>5631</v>
      </c>
      <c r="J16" s="67">
        <v>93.1</v>
      </c>
      <c r="K16" s="87" t="s">
        <v>23</v>
      </c>
      <c r="L16" s="66"/>
    </row>
    <row r="17" spans="1:12" ht="12.4" customHeight="1" x14ac:dyDescent="0.25">
      <c r="A17" s="86" t="s">
        <v>24</v>
      </c>
      <c r="B17" s="15">
        <v>14310</v>
      </c>
      <c r="C17" s="15">
        <v>17050</v>
      </c>
      <c r="D17" s="67">
        <v>119.1</v>
      </c>
      <c r="E17" s="15">
        <v>9342</v>
      </c>
      <c r="F17" s="15">
        <v>11589</v>
      </c>
      <c r="G17" s="67">
        <v>124.1</v>
      </c>
      <c r="H17" s="15">
        <v>4968</v>
      </c>
      <c r="I17" s="15">
        <v>5461</v>
      </c>
      <c r="J17" s="67">
        <v>109.9</v>
      </c>
      <c r="K17" s="87" t="s">
        <v>25</v>
      </c>
      <c r="L17" s="66"/>
    </row>
    <row r="18" spans="1:12" ht="12.4" customHeight="1" x14ac:dyDescent="0.25">
      <c r="A18" s="86" t="s">
        <v>26</v>
      </c>
      <c r="B18" s="15">
        <v>10089</v>
      </c>
      <c r="C18" s="15">
        <v>10710</v>
      </c>
      <c r="D18" s="67">
        <v>106.2</v>
      </c>
      <c r="E18" s="15">
        <v>4199</v>
      </c>
      <c r="F18" s="15">
        <v>4767</v>
      </c>
      <c r="G18" s="67">
        <v>113.5</v>
      </c>
      <c r="H18" s="15">
        <v>5890</v>
      </c>
      <c r="I18" s="15">
        <v>5943</v>
      </c>
      <c r="J18" s="67">
        <v>100.9</v>
      </c>
      <c r="K18" s="87" t="s">
        <v>27</v>
      </c>
      <c r="L18" s="66"/>
    </row>
    <row r="19" spans="1:12" ht="12.4" customHeight="1" x14ac:dyDescent="0.25">
      <c r="A19" s="86" t="s">
        <v>28</v>
      </c>
      <c r="B19" s="15">
        <v>7212</v>
      </c>
      <c r="C19" s="15">
        <v>8582</v>
      </c>
      <c r="D19" s="67">
        <v>119</v>
      </c>
      <c r="E19" s="15">
        <v>5066</v>
      </c>
      <c r="F19" s="15">
        <v>6341</v>
      </c>
      <c r="G19" s="67">
        <v>125.2</v>
      </c>
      <c r="H19" s="15">
        <v>2146</v>
      </c>
      <c r="I19" s="15">
        <v>2241</v>
      </c>
      <c r="J19" s="67">
        <v>104.4</v>
      </c>
      <c r="K19" s="87" t="s">
        <v>29</v>
      </c>
      <c r="L19" s="66"/>
    </row>
    <row r="20" spans="1:12" ht="12.4" customHeight="1" x14ac:dyDescent="0.25">
      <c r="A20" s="86" t="s">
        <v>30</v>
      </c>
      <c r="B20" s="15">
        <v>27391</v>
      </c>
      <c r="C20" s="15">
        <v>40726</v>
      </c>
      <c r="D20" s="67">
        <v>148.69999999999999</v>
      </c>
      <c r="E20" s="15">
        <v>17012</v>
      </c>
      <c r="F20" s="15">
        <v>27530</v>
      </c>
      <c r="G20" s="67">
        <v>161.80000000000001</v>
      </c>
      <c r="H20" s="15">
        <v>10379</v>
      </c>
      <c r="I20" s="15">
        <v>13196</v>
      </c>
      <c r="J20" s="67">
        <v>127.1</v>
      </c>
      <c r="K20" s="87" t="s">
        <v>31</v>
      </c>
      <c r="L20" s="66"/>
    </row>
    <row r="21" spans="1:12" ht="12.4" customHeight="1" x14ac:dyDescent="0.25">
      <c r="A21" s="86" t="s">
        <v>32</v>
      </c>
      <c r="B21" s="15">
        <v>6014</v>
      </c>
      <c r="C21" s="15">
        <v>6508</v>
      </c>
      <c r="D21" s="67">
        <v>108.2</v>
      </c>
      <c r="E21" s="15">
        <v>4061</v>
      </c>
      <c r="F21" s="15">
        <v>4454</v>
      </c>
      <c r="G21" s="67">
        <v>109.7</v>
      </c>
      <c r="H21" s="15">
        <v>1953</v>
      </c>
      <c r="I21" s="15">
        <v>2054</v>
      </c>
      <c r="J21" s="67">
        <v>105.2</v>
      </c>
      <c r="K21" s="87" t="s">
        <v>33</v>
      </c>
      <c r="L21" s="66"/>
    </row>
    <row r="22" spans="1:12" ht="12.4" customHeight="1" x14ac:dyDescent="0.25">
      <c r="A22" s="86" t="s">
        <v>34</v>
      </c>
      <c r="B22" s="15">
        <v>9584</v>
      </c>
      <c r="C22" s="15">
        <v>10384</v>
      </c>
      <c r="D22" s="67">
        <v>108.3</v>
      </c>
      <c r="E22" s="15">
        <v>4739</v>
      </c>
      <c r="F22" s="15">
        <v>5491</v>
      </c>
      <c r="G22" s="67">
        <v>115.9</v>
      </c>
      <c r="H22" s="15">
        <v>4845</v>
      </c>
      <c r="I22" s="15">
        <v>4893</v>
      </c>
      <c r="J22" s="67">
        <v>101</v>
      </c>
      <c r="K22" s="87" t="s">
        <v>35</v>
      </c>
      <c r="L22" s="66"/>
    </row>
    <row r="23" spans="1:12" ht="12.4" customHeight="1" x14ac:dyDescent="0.25">
      <c r="A23" s="86" t="s">
        <v>36</v>
      </c>
      <c r="B23" s="15">
        <v>17752</v>
      </c>
      <c r="C23" s="15">
        <v>26422</v>
      </c>
      <c r="D23" s="67">
        <v>148.80000000000001</v>
      </c>
      <c r="E23" s="15">
        <v>10891</v>
      </c>
      <c r="F23" s="15">
        <v>17355</v>
      </c>
      <c r="G23" s="67">
        <v>159.4</v>
      </c>
      <c r="H23" s="15">
        <v>6861</v>
      </c>
      <c r="I23" s="15">
        <v>9067</v>
      </c>
      <c r="J23" s="67">
        <v>132.19999999999999</v>
      </c>
      <c r="K23" s="87" t="s">
        <v>37</v>
      </c>
      <c r="L23" s="66"/>
    </row>
    <row r="24" spans="1:12" ht="12.4" customHeight="1" x14ac:dyDescent="0.25">
      <c r="A24" s="86" t="s">
        <v>38</v>
      </c>
      <c r="B24" s="15">
        <v>7266</v>
      </c>
      <c r="C24" s="15">
        <v>14030</v>
      </c>
      <c r="D24" s="67">
        <v>193.1</v>
      </c>
      <c r="E24" s="15">
        <v>3673</v>
      </c>
      <c r="F24" s="15">
        <v>9447</v>
      </c>
      <c r="G24" s="67">
        <v>257.2</v>
      </c>
      <c r="H24" s="15">
        <v>3593</v>
      </c>
      <c r="I24" s="15">
        <v>4583</v>
      </c>
      <c r="J24" s="67">
        <v>127.6</v>
      </c>
      <c r="K24" s="87" t="s">
        <v>39</v>
      </c>
      <c r="L24" s="66"/>
    </row>
    <row r="25" spans="1:12" ht="12.4" customHeight="1" x14ac:dyDescent="0.25">
      <c r="A25" s="86" t="s">
        <v>40</v>
      </c>
      <c r="B25" s="15">
        <v>28004</v>
      </c>
      <c r="C25" s="15">
        <v>31074</v>
      </c>
      <c r="D25" s="67">
        <v>111</v>
      </c>
      <c r="E25" s="15">
        <v>19323</v>
      </c>
      <c r="F25" s="15">
        <v>22209</v>
      </c>
      <c r="G25" s="67">
        <v>114.9</v>
      </c>
      <c r="H25" s="15">
        <v>8681</v>
      </c>
      <c r="I25" s="15">
        <v>8865</v>
      </c>
      <c r="J25" s="67">
        <v>102.1</v>
      </c>
      <c r="K25" s="87" t="s">
        <v>41</v>
      </c>
      <c r="L25" s="66"/>
    </row>
    <row r="26" spans="1:12" ht="12.4" customHeight="1" x14ac:dyDescent="0.25">
      <c r="A26" s="86" t="s">
        <v>42</v>
      </c>
      <c r="B26" s="15">
        <v>15000</v>
      </c>
      <c r="C26" s="15">
        <v>15368</v>
      </c>
      <c r="D26" s="67">
        <v>102.5</v>
      </c>
      <c r="E26" s="15">
        <v>7182</v>
      </c>
      <c r="F26" s="15">
        <v>7714</v>
      </c>
      <c r="G26" s="67">
        <v>107.4</v>
      </c>
      <c r="H26" s="15">
        <v>7818</v>
      </c>
      <c r="I26" s="15">
        <v>7654</v>
      </c>
      <c r="J26" s="67">
        <v>97.9</v>
      </c>
      <c r="K26" s="87" t="s">
        <v>43</v>
      </c>
      <c r="L26" s="66"/>
    </row>
    <row r="27" spans="1:12" ht="12.4" customHeight="1" x14ac:dyDescent="0.25">
      <c r="A27" s="86" t="s">
        <v>44</v>
      </c>
      <c r="B27" s="15">
        <v>29497</v>
      </c>
      <c r="C27" s="15">
        <v>26995</v>
      </c>
      <c r="D27" s="67">
        <v>91.5</v>
      </c>
      <c r="E27" s="15">
        <v>23339</v>
      </c>
      <c r="F27" s="15">
        <v>21441</v>
      </c>
      <c r="G27" s="67">
        <v>91.9</v>
      </c>
      <c r="H27" s="15">
        <v>6158</v>
      </c>
      <c r="I27" s="15">
        <v>5554</v>
      </c>
      <c r="J27" s="67">
        <v>90.2</v>
      </c>
      <c r="K27" s="87" t="s">
        <v>45</v>
      </c>
      <c r="L27" s="66"/>
    </row>
    <row r="28" spans="1:12" ht="12.4" customHeight="1" x14ac:dyDescent="0.25">
      <c r="A28" s="86" t="s">
        <v>46</v>
      </c>
      <c r="B28" s="15">
        <v>23443</v>
      </c>
      <c r="C28" s="15">
        <v>26799</v>
      </c>
      <c r="D28" s="67">
        <v>114.3</v>
      </c>
      <c r="E28" s="15">
        <v>15494</v>
      </c>
      <c r="F28" s="15">
        <v>18533</v>
      </c>
      <c r="G28" s="67">
        <v>119.6</v>
      </c>
      <c r="H28" s="15">
        <v>7949</v>
      </c>
      <c r="I28" s="15">
        <v>8266</v>
      </c>
      <c r="J28" s="67">
        <v>104</v>
      </c>
      <c r="K28" s="87" t="s">
        <v>47</v>
      </c>
      <c r="L28" s="66"/>
    </row>
    <row r="29" spans="1:12" ht="12.4" customHeight="1" x14ac:dyDescent="0.25">
      <c r="A29" s="86" t="s">
        <v>48</v>
      </c>
      <c r="B29" s="15">
        <v>14247</v>
      </c>
      <c r="C29" s="15">
        <v>14160</v>
      </c>
      <c r="D29" s="67">
        <v>99.4</v>
      </c>
      <c r="E29" s="15">
        <v>9737</v>
      </c>
      <c r="F29" s="15">
        <v>9902</v>
      </c>
      <c r="G29" s="67">
        <v>101.7</v>
      </c>
      <c r="H29" s="15">
        <v>4510</v>
      </c>
      <c r="I29" s="15">
        <v>4258</v>
      </c>
      <c r="J29" s="67">
        <v>94.4</v>
      </c>
      <c r="K29" s="87" t="s">
        <v>49</v>
      </c>
      <c r="L29" s="66"/>
    </row>
    <row r="30" spans="1:12" ht="12.4" customHeight="1" x14ac:dyDescent="0.25">
      <c r="A30" s="86" t="s">
        <v>50</v>
      </c>
      <c r="B30" s="15">
        <v>26434</v>
      </c>
      <c r="C30" s="15">
        <v>30493</v>
      </c>
      <c r="D30" s="67">
        <v>115.4</v>
      </c>
      <c r="E30" s="15">
        <v>15160</v>
      </c>
      <c r="F30" s="15">
        <v>18058</v>
      </c>
      <c r="G30" s="67">
        <v>119.1</v>
      </c>
      <c r="H30" s="15">
        <v>11274</v>
      </c>
      <c r="I30" s="15">
        <v>12435</v>
      </c>
      <c r="J30" s="67">
        <v>110.3</v>
      </c>
      <c r="K30" s="87" t="s">
        <v>51</v>
      </c>
      <c r="L30" s="66"/>
    </row>
    <row r="31" spans="1:12" ht="12.4" customHeight="1" x14ac:dyDescent="0.25">
      <c r="A31" s="86" t="s">
        <v>52</v>
      </c>
      <c r="B31" s="15">
        <v>28000</v>
      </c>
      <c r="C31" s="15">
        <v>32154</v>
      </c>
      <c r="D31" s="67">
        <v>114.8</v>
      </c>
      <c r="E31" s="15">
        <v>19760</v>
      </c>
      <c r="F31" s="15">
        <v>23813</v>
      </c>
      <c r="G31" s="67">
        <v>120.5</v>
      </c>
      <c r="H31" s="15">
        <v>8240</v>
      </c>
      <c r="I31" s="15">
        <v>8341</v>
      </c>
      <c r="J31" s="67">
        <v>101.2</v>
      </c>
      <c r="K31" s="87" t="s">
        <v>53</v>
      </c>
      <c r="L31" s="66"/>
    </row>
    <row r="32" spans="1:12" ht="12.4" customHeight="1" x14ac:dyDescent="0.25">
      <c r="A32" s="86" t="s">
        <v>54</v>
      </c>
      <c r="B32" s="15">
        <v>26745</v>
      </c>
      <c r="C32" s="15">
        <v>36567</v>
      </c>
      <c r="D32" s="67">
        <v>136.69999999999999</v>
      </c>
      <c r="E32" s="15">
        <v>20682</v>
      </c>
      <c r="F32" s="15">
        <v>29410</v>
      </c>
      <c r="G32" s="67">
        <v>142.19999999999999</v>
      </c>
      <c r="H32" s="15">
        <v>6063</v>
      </c>
      <c r="I32" s="15">
        <v>7157</v>
      </c>
      <c r="J32" s="67">
        <v>118</v>
      </c>
      <c r="K32" s="87" t="s">
        <v>55</v>
      </c>
      <c r="L32" s="66"/>
    </row>
    <row r="33" spans="1:12" ht="12.4" customHeight="1" x14ac:dyDescent="0.25">
      <c r="A33" s="86" t="s">
        <v>56</v>
      </c>
      <c r="B33" s="15">
        <v>11373</v>
      </c>
      <c r="C33" s="15">
        <v>12502</v>
      </c>
      <c r="D33" s="67">
        <v>109.9</v>
      </c>
      <c r="E33" s="15">
        <v>3088</v>
      </c>
      <c r="F33" s="15">
        <v>3700</v>
      </c>
      <c r="G33" s="67">
        <v>119.8</v>
      </c>
      <c r="H33" s="15">
        <v>8285</v>
      </c>
      <c r="I33" s="15">
        <v>8802</v>
      </c>
      <c r="J33" s="67">
        <v>106.2</v>
      </c>
      <c r="K33" s="87" t="s">
        <v>57</v>
      </c>
      <c r="L33" s="66"/>
    </row>
    <row r="34" spans="1:12" ht="12.4" customHeight="1" x14ac:dyDescent="0.25">
      <c r="A34" s="86" t="s">
        <v>58</v>
      </c>
      <c r="B34" s="15">
        <v>32641</v>
      </c>
      <c r="C34" s="15">
        <v>35099</v>
      </c>
      <c r="D34" s="67">
        <v>107.5</v>
      </c>
      <c r="E34" s="15">
        <v>26845</v>
      </c>
      <c r="F34" s="15">
        <v>29453</v>
      </c>
      <c r="G34" s="67">
        <v>109.7</v>
      </c>
      <c r="H34" s="15">
        <v>5796</v>
      </c>
      <c r="I34" s="15">
        <v>5646</v>
      </c>
      <c r="J34" s="67">
        <v>97.4</v>
      </c>
      <c r="K34" s="87" t="s">
        <v>59</v>
      </c>
      <c r="L34" s="66"/>
    </row>
  </sheetData>
  <mergeCells count="10">
    <mergeCell ref="A2:K2"/>
    <mergeCell ref="A1:K1"/>
    <mergeCell ref="A6:A9"/>
    <mergeCell ref="B6:D8"/>
    <mergeCell ref="E6:J6"/>
    <mergeCell ref="K6:K9"/>
    <mergeCell ref="E7:G8"/>
    <mergeCell ref="H7:J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&amp;C14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view="pageLayout" topLeftCell="A7" zoomScale="80" zoomScaleNormal="69" zoomScalePageLayoutView="80" workbookViewId="0">
      <selection activeCell="A19" sqref="A19:J19"/>
    </sheetView>
  </sheetViews>
  <sheetFormatPr defaultRowHeight="15" x14ac:dyDescent="0.25"/>
  <cols>
    <col min="1" max="1" width="8.140625" customWidth="1"/>
    <col min="2" max="2" width="13.7109375" customWidth="1"/>
    <col min="3" max="3" width="15" customWidth="1"/>
    <col min="4" max="4" width="14.28515625" customWidth="1"/>
    <col min="5" max="5" width="13.85546875" customWidth="1"/>
    <col min="6" max="6" width="14.5703125" customWidth="1"/>
    <col min="7" max="7" width="14.7109375" customWidth="1"/>
    <col min="8" max="8" width="13.85546875" customWidth="1"/>
    <col min="9" max="10" width="14.7109375" customWidth="1"/>
    <col min="11" max="11" width="9.140625" style="12"/>
  </cols>
  <sheetData>
    <row r="1" spans="1:20" ht="18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20"/>
    </row>
    <row r="2" spans="1:20" ht="15.75" x14ac:dyDescent="0.25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21"/>
    </row>
    <row r="3" spans="1:20" x14ac:dyDescent="0.25">
      <c r="A3" s="126" t="s">
        <v>157</v>
      </c>
      <c r="B3" s="126"/>
      <c r="C3" s="126"/>
      <c r="D3" s="126"/>
      <c r="E3" s="126"/>
      <c r="F3" s="126"/>
      <c r="G3" s="126"/>
      <c r="H3" s="126"/>
      <c r="I3" s="126"/>
      <c r="J3" s="126"/>
      <c r="K3" s="18"/>
    </row>
    <row r="4" spans="1:20" ht="11.45" customHeight="1" x14ac:dyDescent="0.25">
      <c r="A4" s="127" t="s">
        <v>158</v>
      </c>
      <c r="B4" s="128"/>
      <c r="C4" s="128"/>
      <c r="D4" s="128"/>
      <c r="E4" s="128"/>
      <c r="F4" s="128"/>
      <c r="G4" s="128"/>
      <c r="H4" s="128"/>
      <c r="I4" s="128"/>
      <c r="J4" s="128"/>
      <c r="K4" s="19"/>
    </row>
    <row r="5" spans="1:20" ht="18.75" customHeight="1" x14ac:dyDescent="0.25">
      <c r="A5" s="123" t="s">
        <v>81</v>
      </c>
      <c r="B5" s="133" t="s">
        <v>72</v>
      </c>
      <c r="C5" s="130"/>
      <c r="D5" s="130"/>
      <c r="E5" s="130" t="s">
        <v>76</v>
      </c>
      <c r="F5" s="130"/>
      <c r="G5" s="130"/>
      <c r="H5" s="130"/>
      <c r="I5" s="130"/>
      <c r="J5" s="131"/>
      <c r="L5" s="12"/>
      <c r="M5" s="17"/>
      <c r="N5" s="17"/>
      <c r="O5" s="12"/>
      <c r="P5" s="17"/>
      <c r="Q5" s="17"/>
      <c r="R5" s="12"/>
      <c r="S5" s="17"/>
      <c r="T5" s="17"/>
    </row>
    <row r="6" spans="1:20" ht="27.4" customHeight="1" x14ac:dyDescent="0.25">
      <c r="A6" s="124"/>
      <c r="B6" s="133"/>
      <c r="C6" s="130"/>
      <c r="D6" s="130"/>
      <c r="E6" s="130" t="s">
        <v>147</v>
      </c>
      <c r="F6" s="130"/>
      <c r="G6" s="130"/>
      <c r="H6" s="130" t="s">
        <v>73</v>
      </c>
      <c r="I6" s="130"/>
      <c r="J6" s="131"/>
      <c r="L6" s="17"/>
      <c r="M6" s="17"/>
      <c r="N6" s="17"/>
      <c r="O6" s="17"/>
      <c r="P6" s="17"/>
      <c r="Q6" s="17"/>
      <c r="R6" s="17"/>
      <c r="S6" s="17"/>
      <c r="T6" s="17"/>
    </row>
    <row r="7" spans="1:20" ht="21.75" customHeight="1" x14ac:dyDescent="0.25">
      <c r="A7" s="124"/>
      <c r="B7" s="133" t="s">
        <v>74</v>
      </c>
      <c r="C7" s="130" t="s">
        <v>1</v>
      </c>
      <c r="D7" s="130"/>
      <c r="E7" s="130" t="s">
        <v>74</v>
      </c>
      <c r="F7" s="130" t="s">
        <v>1</v>
      </c>
      <c r="G7" s="130"/>
      <c r="H7" s="130" t="s">
        <v>74</v>
      </c>
      <c r="I7" s="130" t="s">
        <v>1</v>
      </c>
      <c r="J7" s="131"/>
      <c r="L7" s="12"/>
      <c r="M7" s="12"/>
      <c r="N7" s="12"/>
      <c r="O7" s="12"/>
      <c r="P7" s="12"/>
      <c r="Q7" s="12"/>
      <c r="R7" s="12"/>
      <c r="S7" s="12"/>
      <c r="T7" s="12"/>
    </row>
    <row r="8" spans="1:20" ht="63" customHeight="1" x14ac:dyDescent="0.25">
      <c r="A8" s="125"/>
      <c r="B8" s="133"/>
      <c r="C8" s="25" t="s">
        <v>75</v>
      </c>
      <c r="D8" s="93" t="s">
        <v>68</v>
      </c>
      <c r="E8" s="130"/>
      <c r="F8" s="25" t="s">
        <v>75</v>
      </c>
      <c r="G8" s="25" t="s">
        <v>68</v>
      </c>
      <c r="H8" s="130"/>
      <c r="I8" s="25" t="s">
        <v>75</v>
      </c>
      <c r="J8" s="26" t="s">
        <v>68</v>
      </c>
    </row>
    <row r="9" spans="1:20" ht="19.899999999999999" customHeight="1" x14ac:dyDescent="0.25">
      <c r="A9" s="2">
        <v>2010</v>
      </c>
      <c r="B9" s="67">
        <v>467474.7</v>
      </c>
      <c r="C9" s="67">
        <v>329646.3</v>
      </c>
      <c r="D9" s="67">
        <v>137828.4</v>
      </c>
      <c r="E9" s="67">
        <v>256806</v>
      </c>
      <c r="F9" s="67">
        <v>200914.6</v>
      </c>
      <c r="G9" s="67">
        <v>55891.4</v>
      </c>
      <c r="H9" s="67">
        <v>210668.7</v>
      </c>
      <c r="I9" s="67">
        <v>128731.7</v>
      </c>
      <c r="J9" s="67">
        <v>81937</v>
      </c>
    </row>
    <row r="10" spans="1:20" ht="19.899999999999999" customHeight="1" x14ac:dyDescent="0.25">
      <c r="A10" s="3">
        <v>2011</v>
      </c>
      <c r="B10" s="67">
        <v>561904.6</v>
      </c>
      <c r="C10" s="67">
        <v>424371.8</v>
      </c>
      <c r="D10" s="67">
        <v>137532.79999999999</v>
      </c>
      <c r="E10" s="67">
        <v>329373.40000000002</v>
      </c>
      <c r="F10" s="67">
        <v>270987.40000000002</v>
      </c>
      <c r="G10" s="67">
        <v>58386</v>
      </c>
      <c r="H10" s="67">
        <v>232531.20000000001</v>
      </c>
      <c r="I10" s="67">
        <v>153384.4</v>
      </c>
      <c r="J10" s="67">
        <v>79146.8</v>
      </c>
    </row>
    <row r="11" spans="1:20" ht="19.899999999999999" customHeight="1" x14ac:dyDescent="0.25">
      <c r="A11" s="3">
        <v>2012</v>
      </c>
      <c r="B11" s="67">
        <v>539990.6</v>
      </c>
      <c r="C11" s="67">
        <v>395765.4</v>
      </c>
      <c r="D11" s="67">
        <v>144225.20000000001</v>
      </c>
      <c r="E11" s="67">
        <v>309819.8</v>
      </c>
      <c r="F11" s="67">
        <v>246705.8</v>
      </c>
      <c r="G11" s="67">
        <v>63114</v>
      </c>
      <c r="H11" s="67">
        <v>230170.8</v>
      </c>
      <c r="I11" s="67">
        <v>149059.6</v>
      </c>
      <c r="J11" s="67">
        <v>81111.199999999997</v>
      </c>
    </row>
    <row r="12" spans="1:20" ht="19.899999999999999" customHeight="1" x14ac:dyDescent="0.25">
      <c r="A12" s="3">
        <v>2013</v>
      </c>
      <c r="B12" s="67">
        <v>613429.4</v>
      </c>
      <c r="C12" s="67">
        <v>463558.5</v>
      </c>
      <c r="D12" s="67">
        <v>149870.9</v>
      </c>
      <c r="E12" s="67">
        <v>373437.8</v>
      </c>
      <c r="F12" s="67">
        <v>304891.90000000002</v>
      </c>
      <c r="G12" s="67">
        <v>68545.899999999994</v>
      </c>
      <c r="H12" s="67">
        <v>239991.6</v>
      </c>
      <c r="I12" s="67">
        <v>158666.6</v>
      </c>
      <c r="J12" s="67">
        <v>81325</v>
      </c>
    </row>
    <row r="13" spans="1:20" ht="19.899999999999999" customHeight="1" x14ac:dyDescent="0.25">
      <c r="A13" s="3">
        <v>2014</v>
      </c>
      <c r="B13" s="67">
        <v>626925.1</v>
      </c>
      <c r="C13" s="67">
        <v>477747.4</v>
      </c>
      <c r="D13" s="67">
        <v>149177.70000000001</v>
      </c>
      <c r="E13" s="67">
        <v>387744.1</v>
      </c>
      <c r="F13" s="67">
        <v>316895.09999999998</v>
      </c>
      <c r="G13" s="67">
        <v>70849</v>
      </c>
      <c r="H13" s="67">
        <v>239181</v>
      </c>
      <c r="I13" s="67">
        <v>160852.29999999999</v>
      </c>
      <c r="J13" s="67">
        <v>78328.7</v>
      </c>
    </row>
    <row r="14" spans="1:20" ht="19.899999999999999" customHeight="1" x14ac:dyDescent="0.25">
      <c r="A14" s="3">
        <v>2015</v>
      </c>
      <c r="B14" s="67">
        <v>596832.80000000005</v>
      </c>
      <c r="C14" s="67">
        <v>453016.9</v>
      </c>
      <c r="D14" s="67">
        <v>143815.9</v>
      </c>
      <c r="E14" s="67">
        <v>367738.8</v>
      </c>
      <c r="F14" s="67">
        <v>299369.3</v>
      </c>
      <c r="G14" s="67">
        <v>68369.5</v>
      </c>
      <c r="H14" s="67">
        <v>229094</v>
      </c>
      <c r="I14" s="67">
        <v>153647.6</v>
      </c>
      <c r="J14" s="67">
        <v>75446.399999999994</v>
      </c>
    </row>
    <row r="15" spans="1:20" ht="19.899999999999999" customHeight="1" x14ac:dyDescent="0.25">
      <c r="A15" s="3">
        <v>2016</v>
      </c>
      <c r="B15" s="67">
        <v>634433.1</v>
      </c>
      <c r="C15" s="67">
        <v>494461.9</v>
      </c>
      <c r="D15" s="67">
        <v>139971.20000000001</v>
      </c>
      <c r="E15" s="67">
        <v>403244.7</v>
      </c>
      <c r="F15" s="67">
        <v>336588.1</v>
      </c>
      <c r="G15" s="67">
        <v>66656.600000000006</v>
      </c>
      <c r="H15" s="67">
        <v>231188.4</v>
      </c>
      <c r="I15" s="67">
        <v>157873.79999999999</v>
      </c>
      <c r="J15" s="67">
        <v>73314.600000000006</v>
      </c>
    </row>
    <row r="16" spans="1:20" ht="19.899999999999999" customHeight="1" x14ac:dyDescent="0.25">
      <c r="A16" s="70" t="s">
        <v>83</v>
      </c>
      <c r="B16" s="67">
        <v>620475.6</v>
      </c>
      <c r="C16" s="67">
        <v>480157</v>
      </c>
      <c r="D16" s="67">
        <v>140318.6</v>
      </c>
      <c r="E16" s="67">
        <v>391015.8</v>
      </c>
      <c r="F16" s="67">
        <v>323724.5</v>
      </c>
      <c r="G16" s="67">
        <v>67291.3</v>
      </c>
      <c r="H16" s="67">
        <v>229459.8</v>
      </c>
      <c r="I16" s="67">
        <v>156432.5</v>
      </c>
      <c r="J16" s="67">
        <v>73027.3</v>
      </c>
    </row>
    <row r="17" spans="1:12" s="77" customFormat="1" ht="19.899999999999999" customHeight="1" x14ac:dyDescent="0.25">
      <c r="A17" s="70" t="s">
        <v>146</v>
      </c>
      <c r="B17" s="67">
        <v>671294</v>
      </c>
      <c r="C17" s="67">
        <v>529347.5</v>
      </c>
      <c r="D17" s="67">
        <v>141946.5</v>
      </c>
      <c r="E17" s="67">
        <v>437998.6</v>
      </c>
      <c r="F17" s="67">
        <v>367688.1</v>
      </c>
      <c r="G17" s="67">
        <v>70310.5</v>
      </c>
      <c r="H17" s="67">
        <v>233295.4</v>
      </c>
      <c r="I17" s="67">
        <v>161659.4</v>
      </c>
      <c r="J17" s="67">
        <v>71636</v>
      </c>
      <c r="K17" s="76"/>
    </row>
    <row r="18" spans="1:12" s="77" customFormat="1" ht="19.899999999999999" customHeight="1" x14ac:dyDescent="0.25">
      <c r="A18" s="70" t="s">
        <v>156</v>
      </c>
      <c r="B18" s="67">
        <v>680982.4</v>
      </c>
      <c r="C18" s="67">
        <v>538705.6</v>
      </c>
      <c r="D18" s="67">
        <v>142276.79999999999</v>
      </c>
      <c r="E18" s="67">
        <v>449806.3</v>
      </c>
      <c r="F18" s="67">
        <v>376789.7</v>
      </c>
      <c r="G18" s="67">
        <v>73016.600000000006</v>
      </c>
      <c r="H18" s="67">
        <v>231176.1</v>
      </c>
      <c r="I18" s="67">
        <v>161915.9</v>
      </c>
      <c r="J18" s="67">
        <v>69260.2</v>
      </c>
      <c r="K18" s="76"/>
    </row>
    <row r="19" spans="1:12" s="77" customFormat="1" ht="19.899999999999999" customHeight="1" x14ac:dyDescent="0.25">
      <c r="A19" s="70" t="s">
        <v>175</v>
      </c>
      <c r="B19" s="67">
        <v>612121.5</v>
      </c>
      <c r="C19" s="67">
        <v>473377</v>
      </c>
      <c r="D19" s="67">
        <v>138744.5</v>
      </c>
      <c r="E19" s="67">
        <v>395717.7</v>
      </c>
      <c r="F19" s="67">
        <v>323198.2</v>
      </c>
      <c r="G19" s="67">
        <v>72519.5</v>
      </c>
      <c r="H19" s="67">
        <v>216403.8</v>
      </c>
      <c r="I19" s="67">
        <v>150178.79999999999</v>
      </c>
      <c r="J19" s="67">
        <v>66225</v>
      </c>
      <c r="K19" s="76"/>
    </row>
    <row r="20" spans="1:12" ht="19.899999999999999" customHeight="1" x14ac:dyDescent="0.25">
      <c r="A20" s="71" t="s">
        <v>187</v>
      </c>
      <c r="B20" s="95">
        <v>712566.29999999993</v>
      </c>
      <c r="C20" s="95">
        <v>580267.69999999995</v>
      </c>
      <c r="D20" s="95">
        <v>132298.6</v>
      </c>
      <c r="E20" s="95">
        <v>484101</v>
      </c>
      <c r="F20" s="95">
        <v>413004.6</v>
      </c>
      <c r="G20" s="95">
        <v>71096.400000000009</v>
      </c>
      <c r="H20" s="95">
        <v>228465.3</v>
      </c>
      <c r="I20" s="95">
        <v>167263.1</v>
      </c>
      <c r="J20" s="95">
        <v>61202.19999999999</v>
      </c>
      <c r="L20" s="66"/>
    </row>
    <row r="21" spans="1:12" ht="45" customHeight="1" x14ac:dyDescent="0.25">
      <c r="A21" s="122" t="s">
        <v>186</v>
      </c>
      <c r="B21" s="122"/>
      <c r="C21" s="122"/>
      <c r="D21" s="122"/>
      <c r="E21" s="122"/>
      <c r="F21" s="122"/>
      <c r="G21" s="122"/>
      <c r="H21" s="122"/>
      <c r="I21" s="122"/>
      <c r="J21" s="122"/>
    </row>
    <row r="22" spans="1:12" ht="15.75" x14ac:dyDescent="0.25">
      <c r="A22" s="121"/>
      <c r="B22" s="122"/>
      <c r="C22" s="122"/>
      <c r="D22" s="122"/>
      <c r="E22" s="122"/>
      <c r="F22" s="122"/>
      <c r="G22" s="122"/>
      <c r="H22" s="122"/>
      <c r="I22" s="122"/>
      <c r="J22" s="122"/>
    </row>
    <row r="23" spans="1:12" x14ac:dyDescent="0.25">
      <c r="H23" s="66"/>
      <c r="I23" s="66"/>
      <c r="J23" s="66"/>
    </row>
    <row r="25" spans="1:12" x14ac:dyDescent="0.25">
      <c r="F25" s="64"/>
    </row>
  </sheetData>
  <mergeCells count="17">
    <mergeCell ref="A1:J1"/>
    <mergeCell ref="B7:B8"/>
    <mergeCell ref="B5:D6"/>
    <mergeCell ref="E7:E8"/>
    <mergeCell ref="H7:H8"/>
    <mergeCell ref="A22:J22"/>
    <mergeCell ref="A5:A8"/>
    <mergeCell ref="A3:J3"/>
    <mergeCell ref="A4:J4"/>
    <mergeCell ref="A2:J2"/>
    <mergeCell ref="C7:D7"/>
    <mergeCell ref="F7:G7"/>
    <mergeCell ref="I7:J7"/>
    <mergeCell ref="A21:J21"/>
    <mergeCell ref="E5:J5"/>
    <mergeCell ref="E6:G6"/>
    <mergeCell ref="H6:J6"/>
  </mergeCells>
  <pageMargins left="0.74803149606299213" right="0.23622047244094491" top="0.74803149606299213" bottom="0.74803149606299213" header="0.31496062992125984" footer="0.31496062992125984"/>
  <pageSetup paperSize="9" scale="99" orientation="landscape" r:id="rId1"/>
  <headerFooter differentFirst="1">
    <oddFooter>&amp;C&amp;P</oddFooter>
    <firstFooter>&amp;C2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="72" zoomScaleNormal="100" zoomScalePageLayoutView="72" workbookViewId="0">
      <selection activeCell="H21" sqref="H21"/>
    </sheetView>
  </sheetViews>
  <sheetFormatPr defaultRowHeight="15" x14ac:dyDescent="0.25"/>
  <cols>
    <col min="1" max="1" width="6.7109375" customWidth="1"/>
    <col min="2" max="2" width="13.7109375" customWidth="1"/>
    <col min="3" max="4" width="14.7109375" customWidth="1"/>
    <col min="5" max="5" width="14" customWidth="1"/>
    <col min="6" max="6" width="14.28515625" customWidth="1"/>
    <col min="7" max="7" width="14.140625" customWidth="1"/>
    <col min="8" max="8" width="13.5703125" customWidth="1"/>
    <col min="9" max="9" width="14.28515625" customWidth="1"/>
    <col min="10" max="10" width="14" customWidth="1"/>
    <col min="11" max="11" width="9.140625" style="12"/>
  </cols>
  <sheetData>
    <row r="1" spans="1:11" ht="15.75" x14ac:dyDescent="0.25">
      <c r="A1" s="132" t="s">
        <v>2</v>
      </c>
      <c r="B1" s="132"/>
      <c r="C1" s="132"/>
      <c r="D1" s="132"/>
      <c r="E1" s="132"/>
      <c r="F1" s="132"/>
      <c r="G1" s="132"/>
      <c r="H1" s="132"/>
      <c r="I1" s="132"/>
      <c r="J1" s="132"/>
      <c r="K1" s="20"/>
    </row>
    <row r="2" spans="1:11" ht="15.75" x14ac:dyDescent="0.25">
      <c r="A2" s="129" t="s">
        <v>3</v>
      </c>
      <c r="B2" s="129"/>
      <c r="C2" s="129"/>
      <c r="D2" s="129"/>
      <c r="E2" s="129"/>
      <c r="F2" s="129"/>
      <c r="G2" s="129"/>
      <c r="H2" s="129"/>
      <c r="I2" s="129"/>
      <c r="J2" s="129"/>
      <c r="K2" s="21"/>
    </row>
    <row r="3" spans="1:11" ht="8.4499999999999993" customHeight="1" x14ac:dyDescent="0.25">
      <c r="A3" s="10"/>
    </row>
    <row r="4" spans="1:11" ht="12.6" customHeight="1" x14ac:dyDescent="0.25">
      <c r="A4" s="126" t="s">
        <v>4</v>
      </c>
      <c r="B4" s="126"/>
      <c r="C4" s="126"/>
      <c r="D4" s="126"/>
      <c r="E4" s="126"/>
      <c r="F4" s="126"/>
      <c r="G4" s="126"/>
      <c r="H4" s="126"/>
      <c r="I4" s="126"/>
      <c r="J4" s="126"/>
      <c r="K4" s="18"/>
    </row>
    <row r="5" spans="1:11" ht="10.15" customHeight="1" x14ac:dyDescent="0.25">
      <c r="A5" s="127" t="s">
        <v>5</v>
      </c>
      <c r="B5" s="128"/>
      <c r="C5" s="128"/>
      <c r="D5" s="128"/>
      <c r="E5" s="128"/>
      <c r="F5" s="128"/>
      <c r="G5" s="128"/>
      <c r="H5" s="128"/>
      <c r="I5" s="128"/>
      <c r="J5" s="128"/>
      <c r="K5" s="19"/>
    </row>
    <row r="6" spans="1:11" ht="12.4" customHeight="1" x14ac:dyDescent="0.25">
      <c r="A6" s="123" t="s">
        <v>81</v>
      </c>
      <c r="B6" s="133" t="s">
        <v>72</v>
      </c>
      <c r="C6" s="130"/>
      <c r="D6" s="130"/>
      <c r="E6" s="130" t="s">
        <v>76</v>
      </c>
      <c r="F6" s="130"/>
      <c r="G6" s="130"/>
      <c r="H6" s="130"/>
      <c r="I6" s="130"/>
      <c r="J6" s="131"/>
    </row>
    <row r="7" spans="1:11" ht="25.15" customHeight="1" x14ac:dyDescent="0.25">
      <c r="A7" s="124"/>
      <c r="B7" s="133"/>
      <c r="C7" s="130"/>
      <c r="D7" s="130"/>
      <c r="E7" s="130" t="s">
        <v>147</v>
      </c>
      <c r="F7" s="130"/>
      <c r="G7" s="130"/>
      <c r="H7" s="130" t="s">
        <v>73</v>
      </c>
      <c r="I7" s="130"/>
      <c r="J7" s="131"/>
    </row>
    <row r="8" spans="1:11" ht="15.75" customHeight="1" x14ac:dyDescent="0.25">
      <c r="A8" s="124"/>
      <c r="B8" s="133" t="s">
        <v>74</v>
      </c>
      <c r="C8" s="130" t="s">
        <v>1</v>
      </c>
      <c r="D8" s="130"/>
      <c r="E8" s="130" t="s">
        <v>74</v>
      </c>
      <c r="F8" s="130" t="s">
        <v>1</v>
      </c>
      <c r="G8" s="130"/>
      <c r="H8" s="130" t="s">
        <v>74</v>
      </c>
      <c r="I8" s="130" t="s">
        <v>1</v>
      </c>
      <c r="J8" s="131"/>
    </row>
    <row r="9" spans="1:11" ht="53.45" customHeight="1" x14ac:dyDescent="0.25">
      <c r="A9" s="125"/>
      <c r="B9" s="133"/>
      <c r="C9" s="25" t="s">
        <v>75</v>
      </c>
      <c r="D9" s="25" t="s">
        <v>68</v>
      </c>
      <c r="E9" s="130"/>
      <c r="F9" s="25" t="s">
        <v>75</v>
      </c>
      <c r="G9" s="25" t="s">
        <v>68</v>
      </c>
      <c r="H9" s="130"/>
      <c r="I9" s="25" t="s">
        <v>75</v>
      </c>
      <c r="J9" s="26" t="s">
        <v>68</v>
      </c>
    </row>
    <row r="10" spans="1:11" ht="12.2" customHeight="1" x14ac:dyDescent="0.25">
      <c r="A10" s="135" t="s">
        <v>142</v>
      </c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1" ht="12.2" customHeight="1" x14ac:dyDescent="0.25">
      <c r="A11" s="4">
        <v>2011</v>
      </c>
      <c r="B11" s="67">
        <v>120.2</v>
      </c>
      <c r="C11" s="67">
        <v>128.69999999999999</v>
      </c>
      <c r="D11" s="67">
        <v>99.8</v>
      </c>
      <c r="E11" s="67">
        <v>128.30000000000001</v>
      </c>
      <c r="F11" s="67">
        <v>134.9</v>
      </c>
      <c r="G11" s="67">
        <v>104.5</v>
      </c>
      <c r="H11" s="67">
        <v>110.4</v>
      </c>
      <c r="I11" s="67">
        <v>119.2</v>
      </c>
      <c r="J11" s="67">
        <v>96.6</v>
      </c>
    </row>
    <row r="12" spans="1:11" ht="12.2" customHeight="1" x14ac:dyDescent="0.25">
      <c r="A12" s="4">
        <v>2012</v>
      </c>
      <c r="B12" s="67">
        <v>115.5</v>
      </c>
      <c r="C12" s="67">
        <v>120.1</v>
      </c>
      <c r="D12" s="67">
        <v>104.6</v>
      </c>
      <c r="E12" s="67">
        <v>120.6</v>
      </c>
      <c r="F12" s="67">
        <v>122.8</v>
      </c>
      <c r="G12" s="67">
        <v>112.9</v>
      </c>
      <c r="H12" s="67">
        <v>109.3</v>
      </c>
      <c r="I12" s="67">
        <v>115.8</v>
      </c>
      <c r="J12" s="67">
        <v>99</v>
      </c>
    </row>
    <row r="13" spans="1:11" ht="12.2" customHeight="1" x14ac:dyDescent="0.25">
      <c r="A13" s="4">
        <v>2013</v>
      </c>
      <c r="B13" s="67">
        <v>131.19999999999999</v>
      </c>
      <c r="C13" s="67">
        <v>140.6</v>
      </c>
      <c r="D13" s="67">
        <v>108.7</v>
      </c>
      <c r="E13" s="67">
        <v>145.4</v>
      </c>
      <c r="F13" s="67">
        <v>151.80000000000001</v>
      </c>
      <c r="G13" s="67">
        <v>122.6</v>
      </c>
      <c r="H13" s="67">
        <v>113.9</v>
      </c>
      <c r="I13" s="67">
        <v>123.3</v>
      </c>
      <c r="J13" s="67">
        <v>99.3</v>
      </c>
    </row>
    <row r="14" spans="1:11" ht="12.2" customHeight="1" x14ac:dyDescent="0.25">
      <c r="A14" s="4">
        <v>2014</v>
      </c>
      <c r="B14" s="67">
        <v>134.1</v>
      </c>
      <c r="C14" s="67">
        <v>144.9</v>
      </c>
      <c r="D14" s="67">
        <v>108.2</v>
      </c>
      <c r="E14" s="67">
        <v>151</v>
      </c>
      <c r="F14" s="67">
        <v>157.69999999999999</v>
      </c>
      <c r="G14" s="67">
        <v>126.8</v>
      </c>
      <c r="H14" s="67">
        <v>113.5</v>
      </c>
      <c r="I14" s="67">
        <v>125</v>
      </c>
      <c r="J14" s="67">
        <v>95.6</v>
      </c>
    </row>
    <row r="15" spans="1:11" ht="12.2" customHeight="1" x14ac:dyDescent="0.25">
      <c r="A15" s="4">
        <v>2015</v>
      </c>
      <c r="B15" s="67">
        <v>127.7</v>
      </c>
      <c r="C15" s="67">
        <v>137.4</v>
      </c>
      <c r="D15" s="67">
        <v>104.3</v>
      </c>
      <c r="E15" s="67">
        <v>143.19999999999999</v>
      </c>
      <c r="F15" s="67">
        <v>149</v>
      </c>
      <c r="G15" s="67">
        <v>122.3</v>
      </c>
      <c r="H15" s="67">
        <v>108.7</v>
      </c>
      <c r="I15" s="67">
        <v>119.4</v>
      </c>
      <c r="J15" s="67">
        <v>92.1</v>
      </c>
    </row>
    <row r="16" spans="1:11" ht="12.2" customHeight="1" x14ac:dyDescent="0.25">
      <c r="A16" s="4">
        <v>2016</v>
      </c>
      <c r="B16" s="67">
        <v>135.69999999999999</v>
      </c>
      <c r="C16" s="67">
        <v>150</v>
      </c>
      <c r="D16" s="67">
        <v>101.6</v>
      </c>
      <c r="E16" s="67">
        <v>157</v>
      </c>
      <c r="F16" s="67">
        <v>167.5</v>
      </c>
      <c r="G16" s="67">
        <v>119.3</v>
      </c>
      <c r="H16" s="67">
        <v>109.7</v>
      </c>
      <c r="I16" s="67">
        <v>122.6</v>
      </c>
      <c r="J16" s="67">
        <v>89.5</v>
      </c>
    </row>
    <row r="17" spans="1:11" ht="12.2" customHeight="1" x14ac:dyDescent="0.25">
      <c r="A17" s="4">
        <v>2017</v>
      </c>
      <c r="B17" s="67">
        <v>132.69999999999999</v>
      </c>
      <c r="C17" s="67">
        <v>145.69999999999999</v>
      </c>
      <c r="D17" s="67">
        <v>101.8</v>
      </c>
      <c r="E17" s="67">
        <v>152.30000000000001</v>
      </c>
      <c r="F17" s="67">
        <v>161.1</v>
      </c>
      <c r="G17" s="67">
        <v>120.4</v>
      </c>
      <c r="H17" s="67">
        <v>108.9</v>
      </c>
      <c r="I17" s="67">
        <v>121.5</v>
      </c>
      <c r="J17" s="67">
        <v>89.1</v>
      </c>
    </row>
    <row r="18" spans="1:11" ht="12.2" customHeight="1" x14ac:dyDescent="0.25">
      <c r="A18" s="4">
        <v>2018</v>
      </c>
      <c r="B18" s="67">
        <v>143.6</v>
      </c>
      <c r="C18" s="67">
        <v>160.6</v>
      </c>
      <c r="D18" s="67">
        <v>103</v>
      </c>
      <c r="E18" s="67">
        <v>170.6</v>
      </c>
      <c r="F18" s="67">
        <v>183</v>
      </c>
      <c r="G18" s="67">
        <v>125.8</v>
      </c>
      <c r="H18" s="67">
        <v>110.7</v>
      </c>
      <c r="I18" s="67">
        <v>125.6</v>
      </c>
      <c r="J18" s="67">
        <v>87.4</v>
      </c>
    </row>
    <row r="19" spans="1:11" s="77" customFormat="1" ht="12.2" customHeight="1" x14ac:dyDescent="0.25">
      <c r="A19" s="4">
        <v>2019</v>
      </c>
      <c r="B19" s="67">
        <v>145.69999999999999</v>
      </c>
      <c r="C19" s="67">
        <v>163.4</v>
      </c>
      <c r="D19" s="67">
        <v>103.2</v>
      </c>
      <c r="E19" s="67">
        <v>175.2</v>
      </c>
      <c r="F19" s="67">
        <v>187.5</v>
      </c>
      <c r="G19" s="67">
        <v>130.6</v>
      </c>
      <c r="H19" s="67">
        <v>109.7</v>
      </c>
      <c r="I19" s="67">
        <v>125.8</v>
      </c>
      <c r="J19" s="67">
        <v>84.5</v>
      </c>
      <c r="K19" s="76"/>
    </row>
    <row r="20" spans="1:11" s="77" customFormat="1" ht="12.2" customHeight="1" x14ac:dyDescent="0.25">
      <c r="A20" s="4">
        <v>2020</v>
      </c>
      <c r="B20" s="15">
        <v>130.9</v>
      </c>
      <c r="C20" s="15">
        <v>143.6</v>
      </c>
      <c r="D20" s="15">
        <v>100.7</v>
      </c>
      <c r="E20" s="15">
        <v>154.1</v>
      </c>
      <c r="F20" s="15">
        <v>160.9</v>
      </c>
      <c r="G20" s="15">
        <v>129.80000000000001</v>
      </c>
      <c r="H20" s="15">
        <v>102.7</v>
      </c>
      <c r="I20" s="15">
        <v>116.7</v>
      </c>
      <c r="J20" s="15">
        <v>80.8</v>
      </c>
      <c r="K20" s="76"/>
    </row>
    <row r="21" spans="1:11" ht="12.2" customHeight="1" x14ac:dyDescent="0.25">
      <c r="A21" s="5">
        <v>2021</v>
      </c>
      <c r="B21" s="96">
        <v>152.4</v>
      </c>
      <c r="C21" s="95">
        <v>176</v>
      </c>
      <c r="D21" s="95">
        <v>96</v>
      </c>
      <c r="E21" s="96">
        <v>188.5</v>
      </c>
      <c r="F21" s="96">
        <v>205.6</v>
      </c>
      <c r="G21" s="96">
        <v>127.2</v>
      </c>
      <c r="H21" s="96">
        <v>108.4</v>
      </c>
      <c r="I21" s="96">
        <v>129.9</v>
      </c>
      <c r="J21" s="96">
        <v>74.7</v>
      </c>
    </row>
    <row r="22" spans="1:11" ht="12.2" customHeight="1" x14ac:dyDescent="0.25">
      <c r="A22" s="134" t="s">
        <v>6</v>
      </c>
      <c r="B22" s="134"/>
      <c r="C22" s="134"/>
      <c r="D22" s="134"/>
      <c r="E22" s="134"/>
      <c r="F22" s="134"/>
      <c r="G22" s="134"/>
      <c r="H22" s="134"/>
      <c r="I22" s="134"/>
      <c r="J22" s="134"/>
    </row>
    <row r="23" spans="1:11" ht="12.2" customHeight="1" x14ac:dyDescent="0.25">
      <c r="A23" s="4">
        <v>2010</v>
      </c>
      <c r="B23" s="67">
        <v>98.6</v>
      </c>
      <c r="C23" s="67">
        <v>96.4</v>
      </c>
      <c r="D23" s="67">
        <v>104.3</v>
      </c>
      <c r="E23" s="67">
        <v>97.5</v>
      </c>
      <c r="F23" s="67">
        <v>94.6</v>
      </c>
      <c r="G23" s="67">
        <v>109.8</v>
      </c>
      <c r="H23" s="67">
        <v>99.9</v>
      </c>
      <c r="I23" s="67">
        <v>99.4</v>
      </c>
      <c r="J23" s="67">
        <v>100.8</v>
      </c>
    </row>
    <row r="24" spans="1:11" ht="12.2" customHeight="1" x14ac:dyDescent="0.25">
      <c r="A24" s="4">
        <v>2011</v>
      </c>
      <c r="B24" s="67">
        <v>120.2</v>
      </c>
      <c r="C24" s="67">
        <v>128.69999999999999</v>
      </c>
      <c r="D24" s="67">
        <v>99.8</v>
      </c>
      <c r="E24" s="67">
        <v>128.30000000000001</v>
      </c>
      <c r="F24" s="67">
        <v>134.9</v>
      </c>
      <c r="G24" s="67">
        <v>104.5</v>
      </c>
      <c r="H24" s="67">
        <v>110.4</v>
      </c>
      <c r="I24" s="67">
        <v>119.2</v>
      </c>
      <c r="J24" s="67">
        <v>96.6</v>
      </c>
    </row>
    <row r="25" spans="1:11" ht="12.2" customHeight="1" x14ac:dyDescent="0.25">
      <c r="A25" s="4">
        <v>2012</v>
      </c>
      <c r="B25" s="67">
        <v>96.1</v>
      </c>
      <c r="C25" s="67">
        <v>93.3</v>
      </c>
      <c r="D25" s="67">
        <v>104.9</v>
      </c>
      <c r="E25" s="67">
        <v>94.1</v>
      </c>
      <c r="F25" s="67">
        <v>91</v>
      </c>
      <c r="G25" s="67">
        <v>108.1</v>
      </c>
      <c r="H25" s="67">
        <v>99</v>
      </c>
      <c r="I25" s="67">
        <v>97.2</v>
      </c>
      <c r="J25" s="67">
        <v>102.5</v>
      </c>
    </row>
    <row r="26" spans="1:11" ht="12.2" customHeight="1" x14ac:dyDescent="0.25">
      <c r="A26" s="4">
        <v>2013</v>
      </c>
      <c r="B26" s="67">
        <v>113.6</v>
      </c>
      <c r="C26" s="67">
        <v>117.1</v>
      </c>
      <c r="D26" s="67">
        <v>103.9</v>
      </c>
      <c r="E26" s="67">
        <v>120.5</v>
      </c>
      <c r="F26" s="67">
        <v>123.6</v>
      </c>
      <c r="G26" s="67">
        <v>108.6</v>
      </c>
      <c r="H26" s="67">
        <v>104.3</v>
      </c>
      <c r="I26" s="67">
        <v>106.4</v>
      </c>
      <c r="J26" s="67">
        <v>100.3</v>
      </c>
    </row>
    <row r="27" spans="1:11" ht="12.2" customHeight="1" x14ac:dyDescent="0.25">
      <c r="A27" s="4">
        <v>2014</v>
      </c>
      <c r="B27" s="67">
        <v>102.2</v>
      </c>
      <c r="C27" s="67">
        <v>103.1</v>
      </c>
      <c r="D27" s="67">
        <v>99.5</v>
      </c>
      <c r="E27" s="67">
        <v>103.8</v>
      </c>
      <c r="F27" s="67">
        <v>103.9</v>
      </c>
      <c r="G27" s="67">
        <v>103.4</v>
      </c>
      <c r="H27" s="67">
        <v>99.7</v>
      </c>
      <c r="I27" s="67">
        <v>101.4</v>
      </c>
      <c r="J27" s="67">
        <v>96.3</v>
      </c>
    </row>
    <row r="28" spans="1:11" ht="12.2" customHeight="1" x14ac:dyDescent="0.25">
      <c r="A28" s="4">
        <v>2015</v>
      </c>
      <c r="B28" s="67">
        <v>95.2</v>
      </c>
      <c r="C28" s="67">
        <v>94.8</v>
      </c>
      <c r="D28" s="67">
        <v>96.4</v>
      </c>
      <c r="E28" s="67">
        <v>94.8</v>
      </c>
      <c r="F28" s="67">
        <v>94.5</v>
      </c>
      <c r="G28" s="67">
        <v>96.5</v>
      </c>
      <c r="H28" s="67">
        <v>95.8</v>
      </c>
      <c r="I28" s="67">
        <v>95.5</v>
      </c>
      <c r="J28" s="67">
        <v>96.3</v>
      </c>
    </row>
    <row r="29" spans="1:11" ht="12.2" customHeight="1" x14ac:dyDescent="0.25">
      <c r="A29" s="4">
        <v>2016</v>
      </c>
      <c r="B29" s="67">
        <v>106.3</v>
      </c>
      <c r="C29" s="67">
        <v>109.1</v>
      </c>
      <c r="D29" s="67">
        <v>97.3</v>
      </c>
      <c r="E29" s="67">
        <v>109.7</v>
      </c>
      <c r="F29" s="67">
        <v>112.4</v>
      </c>
      <c r="G29" s="67">
        <v>97.5</v>
      </c>
      <c r="H29" s="67">
        <v>100.9</v>
      </c>
      <c r="I29" s="67">
        <v>102.8</v>
      </c>
      <c r="J29" s="67">
        <v>97.2</v>
      </c>
    </row>
    <row r="30" spans="1:11" ht="12.2" customHeight="1" x14ac:dyDescent="0.25">
      <c r="A30" s="4">
        <v>2017</v>
      </c>
      <c r="B30" s="67">
        <v>97.8</v>
      </c>
      <c r="C30" s="67">
        <v>97.1</v>
      </c>
      <c r="D30" s="67">
        <v>100.2</v>
      </c>
      <c r="E30" s="67">
        <v>97</v>
      </c>
      <c r="F30" s="67">
        <v>96.2</v>
      </c>
      <c r="G30" s="67">
        <v>101</v>
      </c>
      <c r="H30" s="67">
        <v>99.3</v>
      </c>
      <c r="I30" s="67">
        <v>99.1</v>
      </c>
      <c r="J30" s="67">
        <v>99.6</v>
      </c>
    </row>
    <row r="31" spans="1:11" s="77" customFormat="1" ht="12.2" customHeight="1" x14ac:dyDescent="0.25">
      <c r="A31" s="4">
        <v>2018</v>
      </c>
      <c r="B31" s="73">
        <v>108.2</v>
      </c>
      <c r="C31" s="73">
        <v>110.2</v>
      </c>
      <c r="D31" s="73">
        <v>101.2</v>
      </c>
      <c r="E31" s="73">
        <v>112</v>
      </c>
      <c r="F31" s="73">
        <v>113.6</v>
      </c>
      <c r="G31" s="73">
        <v>104.5</v>
      </c>
      <c r="H31" s="73">
        <v>101.7</v>
      </c>
      <c r="I31" s="73">
        <v>103.3</v>
      </c>
      <c r="J31" s="73">
        <v>98.1</v>
      </c>
      <c r="K31" s="76"/>
    </row>
    <row r="32" spans="1:11" s="77" customFormat="1" ht="12.2" customHeight="1" x14ac:dyDescent="0.25">
      <c r="A32" s="4">
        <v>2019</v>
      </c>
      <c r="B32" s="18">
        <v>101.4</v>
      </c>
      <c r="C32" s="18">
        <v>101.8</v>
      </c>
      <c r="D32" s="18">
        <v>100.2</v>
      </c>
      <c r="E32" s="18">
        <v>102.7</v>
      </c>
      <c r="F32" s="18">
        <v>102.5</v>
      </c>
      <c r="G32" s="18">
        <v>103.8</v>
      </c>
      <c r="H32" s="18">
        <v>99.1</v>
      </c>
      <c r="I32" s="18">
        <v>100.2</v>
      </c>
      <c r="J32" s="18">
        <v>96.7</v>
      </c>
      <c r="K32" s="76"/>
    </row>
    <row r="33" spans="1:10" ht="12.2" customHeight="1" x14ac:dyDescent="0.25">
      <c r="A33" s="4">
        <v>2020</v>
      </c>
      <c r="B33" s="67">
        <v>89.9</v>
      </c>
      <c r="C33" s="67">
        <v>87.9</v>
      </c>
      <c r="D33" s="67">
        <v>97.5</v>
      </c>
      <c r="E33" s="67">
        <v>88</v>
      </c>
      <c r="F33" s="67">
        <v>85.8</v>
      </c>
      <c r="G33" s="67">
        <v>99.3</v>
      </c>
      <c r="H33" s="67">
        <v>93.6</v>
      </c>
      <c r="I33" s="67">
        <v>92.8</v>
      </c>
      <c r="J33" s="67">
        <v>95.6</v>
      </c>
    </row>
    <row r="34" spans="1:10" ht="12.2" customHeight="1" x14ac:dyDescent="0.25">
      <c r="A34" s="5">
        <v>2021</v>
      </c>
      <c r="B34" s="95">
        <v>116.4</v>
      </c>
      <c r="C34" s="95">
        <v>122.6</v>
      </c>
      <c r="D34" s="95">
        <v>95.4</v>
      </c>
      <c r="E34" s="95">
        <v>122.3</v>
      </c>
      <c r="F34" s="95">
        <v>127.8</v>
      </c>
      <c r="G34" s="95">
        <v>98</v>
      </c>
      <c r="H34" s="95">
        <v>105.6</v>
      </c>
      <c r="I34" s="95">
        <v>111.4</v>
      </c>
      <c r="J34" s="95">
        <v>92.4</v>
      </c>
    </row>
  </sheetData>
  <mergeCells count="17">
    <mergeCell ref="A4:J4"/>
    <mergeCell ref="A5:J5"/>
    <mergeCell ref="A2:J2"/>
    <mergeCell ref="A1:J1"/>
    <mergeCell ref="E6:J6"/>
    <mergeCell ref="A22:J22"/>
    <mergeCell ref="A10:J10"/>
    <mergeCell ref="A6:A9"/>
    <mergeCell ref="E7:G7"/>
    <mergeCell ref="H7:J7"/>
    <mergeCell ref="B6:D7"/>
    <mergeCell ref="B8:B9"/>
    <mergeCell ref="C8:D8"/>
    <mergeCell ref="E8:E9"/>
    <mergeCell ref="F8:G8"/>
    <mergeCell ref="H8:H9"/>
    <mergeCell ref="I8:J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topLeftCell="A7" zoomScale="94" zoomScaleNormal="79" zoomScalePageLayoutView="94" workbookViewId="0">
      <selection activeCell="B21" sqref="B21:J21"/>
    </sheetView>
  </sheetViews>
  <sheetFormatPr defaultRowHeight="15" x14ac:dyDescent="0.25"/>
  <cols>
    <col min="1" max="1" width="7.140625" customWidth="1"/>
    <col min="2" max="2" width="13.28515625" customWidth="1"/>
    <col min="3" max="3" width="14.7109375" customWidth="1"/>
    <col min="4" max="4" width="15" customWidth="1"/>
    <col min="5" max="5" width="13.28515625" customWidth="1"/>
    <col min="6" max="6" width="14.28515625" customWidth="1"/>
    <col min="7" max="7" width="14" customWidth="1"/>
    <col min="8" max="8" width="13.5703125" customWidth="1"/>
    <col min="9" max="9" width="14.28515625" customWidth="1"/>
    <col min="10" max="10" width="14.42578125" customWidth="1"/>
  </cols>
  <sheetData>
    <row r="1" spans="1:11" ht="15.75" x14ac:dyDescent="0.25">
      <c r="A1" s="136" t="s">
        <v>7</v>
      </c>
      <c r="B1" s="136"/>
      <c r="C1" s="136"/>
      <c r="D1" s="136"/>
      <c r="E1" s="136"/>
      <c r="F1" s="136"/>
      <c r="G1" s="136"/>
      <c r="H1" s="136"/>
      <c r="I1" s="136"/>
      <c r="J1" s="136"/>
      <c r="K1" s="16"/>
    </row>
    <row r="2" spans="1:11" ht="15.75" x14ac:dyDescent="0.25">
      <c r="A2" s="129" t="s">
        <v>8</v>
      </c>
      <c r="B2" s="129"/>
      <c r="C2" s="129"/>
      <c r="D2" s="129"/>
      <c r="E2" s="129"/>
      <c r="F2" s="129"/>
      <c r="G2" s="129"/>
      <c r="H2" s="129"/>
      <c r="I2" s="129"/>
      <c r="J2" s="129"/>
      <c r="K2" s="13"/>
    </row>
    <row r="3" spans="1:11" ht="6.4" customHeight="1" x14ac:dyDescent="0.25">
      <c r="A3" s="1"/>
    </row>
    <row r="4" spans="1:11" x14ac:dyDescent="0.25">
      <c r="A4" s="126" t="s">
        <v>4</v>
      </c>
      <c r="B4" s="126"/>
      <c r="C4" s="126"/>
      <c r="D4" s="126"/>
      <c r="E4" s="126"/>
      <c r="F4" s="126"/>
      <c r="G4" s="126"/>
      <c r="H4" s="126"/>
      <c r="I4" s="126"/>
      <c r="J4" s="126"/>
      <c r="K4" s="15"/>
    </row>
    <row r="5" spans="1:11" x14ac:dyDescent="0.25">
      <c r="A5" s="127" t="s">
        <v>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1" ht="20.25" customHeight="1" x14ac:dyDescent="0.25">
      <c r="A6" s="123" t="s">
        <v>81</v>
      </c>
      <c r="B6" s="133" t="s">
        <v>72</v>
      </c>
      <c r="C6" s="130"/>
      <c r="D6" s="130"/>
      <c r="E6" s="130" t="s">
        <v>76</v>
      </c>
      <c r="F6" s="130"/>
      <c r="G6" s="130"/>
      <c r="H6" s="130"/>
      <c r="I6" s="130"/>
      <c r="J6" s="131"/>
      <c r="K6" s="12"/>
    </row>
    <row r="7" spans="1:11" ht="33" customHeight="1" x14ac:dyDescent="0.25">
      <c r="A7" s="124"/>
      <c r="B7" s="133"/>
      <c r="C7" s="130"/>
      <c r="D7" s="130"/>
      <c r="E7" s="130" t="s">
        <v>147</v>
      </c>
      <c r="F7" s="130"/>
      <c r="G7" s="130"/>
      <c r="H7" s="130" t="s">
        <v>73</v>
      </c>
      <c r="I7" s="130"/>
      <c r="J7" s="131"/>
      <c r="K7" s="12"/>
    </row>
    <row r="8" spans="1:11" x14ac:dyDescent="0.25">
      <c r="A8" s="124"/>
      <c r="B8" s="133" t="s">
        <v>74</v>
      </c>
      <c r="C8" s="130" t="s">
        <v>1</v>
      </c>
      <c r="D8" s="130"/>
      <c r="E8" s="130" t="s">
        <v>74</v>
      </c>
      <c r="F8" s="130" t="s">
        <v>1</v>
      </c>
      <c r="G8" s="130"/>
      <c r="H8" s="130" t="s">
        <v>74</v>
      </c>
      <c r="I8" s="130" t="s">
        <v>1</v>
      </c>
      <c r="J8" s="131"/>
      <c r="K8" s="12"/>
    </row>
    <row r="9" spans="1:11" ht="70.150000000000006" customHeight="1" x14ac:dyDescent="0.25">
      <c r="A9" s="125"/>
      <c r="B9" s="133"/>
      <c r="C9" s="40" t="s">
        <v>75</v>
      </c>
      <c r="D9" s="40" t="s">
        <v>68</v>
      </c>
      <c r="E9" s="130"/>
      <c r="F9" s="40" t="s">
        <v>75</v>
      </c>
      <c r="G9" s="40" t="s">
        <v>68</v>
      </c>
      <c r="H9" s="130"/>
      <c r="I9" s="40" t="s">
        <v>75</v>
      </c>
      <c r="J9" s="41" t="s">
        <v>68</v>
      </c>
      <c r="K9" s="12"/>
    </row>
    <row r="10" spans="1:11" ht="22.7" customHeight="1" x14ac:dyDescent="0.25">
      <c r="A10" s="2">
        <v>2010</v>
      </c>
      <c r="B10" s="11">
        <v>100</v>
      </c>
      <c r="C10" s="11">
        <v>70.5</v>
      </c>
      <c r="D10" s="11">
        <v>29.5</v>
      </c>
      <c r="E10" s="11">
        <v>100</v>
      </c>
      <c r="F10" s="11">
        <v>78.2</v>
      </c>
      <c r="G10" s="11">
        <v>21.8</v>
      </c>
      <c r="H10" s="11">
        <v>100</v>
      </c>
      <c r="I10" s="11">
        <v>61.1</v>
      </c>
      <c r="J10" s="11">
        <v>38.9</v>
      </c>
    </row>
    <row r="11" spans="1:11" ht="22.7" customHeight="1" x14ac:dyDescent="0.25">
      <c r="A11" s="2">
        <v>2011</v>
      </c>
      <c r="B11" s="11">
        <v>100</v>
      </c>
      <c r="C11" s="11">
        <v>75.5</v>
      </c>
      <c r="D11" s="11">
        <v>24.5</v>
      </c>
      <c r="E11" s="11">
        <v>100</v>
      </c>
      <c r="F11" s="11">
        <v>82.3</v>
      </c>
      <c r="G11" s="11">
        <v>17.7</v>
      </c>
      <c r="H11" s="11">
        <v>100</v>
      </c>
      <c r="I11" s="11">
        <v>66</v>
      </c>
      <c r="J11" s="11">
        <v>34</v>
      </c>
    </row>
    <row r="12" spans="1:11" ht="22.7" customHeight="1" x14ac:dyDescent="0.25">
      <c r="A12" s="2">
        <v>2012</v>
      </c>
      <c r="B12" s="11">
        <v>100</v>
      </c>
      <c r="C12" s="11">
        <v>73.3</v>
      </c>
      <c r="D12" s="11">
        <v>26.7</v>
      </c>
      <c r="E12" s="11">
        <v>100</v>
      </c>
      <c r="F12" s="11">
        <v>79.599999999999994</v>
      </c>
      <c r="G12" s="11">
        <v>20.399999999999999</v>
      </c>
      <c r="H12" s="11">
        <v>100</v>
      </c>
      <c r="I12" s="11">
        <v>64.8</v>
      </c>
      <c r="J12" s="11">
        <v>35.200000000000003</v>
      </c>
    </row>
    <row r="13" spans="1:11" ht="22.7" customHeight="1" x14ac:dyDescent="0.25">
      <c r="A13" s="2">
        <v>2013</v>
      </c>
      <c r="B13" s="11">
        <v>100</v>
      </c>
      <c r="C13" s="11">
        <v>75.599999999999994</v>
      </c>
      <c r="D13" s="11">
        <v>24.4</v>
      </c>
      <c r="E13" s="11">
        <v>100</v>
      </c>
      <c r="F13" s="11">
        <v>81.599999999999994</v>
      </c>
      <c r="G13" s="11">
        <v>18.399999999999999</v>
      </c>
      <c r="H13" s="11">
        <v>100</v>
      </c>
      <c r="I13" s="11">
        <v>66.099999999999994</v>
      </c>
      <c r="J13" s="11">
        <v>33.9</v>
      </c>
    </row>
    <row r="14" spans="1:11" ht="22.7" customHeight="1" x14ac:dyDescent="0.25">
      <c r="A14" s="2">
        <v>2014</v>
      </c>
      <c r="B14" s="11">
        <v>100</v>
      </c>
      <c r="C14" s="11">
        <v>76.2</v>
      </c>
      <c r="D14" s="11">
        <v>23.8</v>
      </c>
      <c r="E14" s="11">
        <v>100</v>
      </c>
      <c r="F14" s="11">
        <v>81.7</v>
      </c>
      <c r="G14" s="11">
        <v>18.3</v>
      </c>
      <c r="H14" s="11">
        <v>100</v>
      </c>
      <c r="I14" s="11">
        <v>67.3</v>
      </c>
      <c r="J14" s="11">
        <v>32.700000000000003</v>
      </c>
    </row>
    <row r="15" spans="1:11" ht="22.7" customHeight="1" x14ac:dyDescent="0.25">
      <c r="A15" s="2">
        <v>2015</v>
      </c>
      <c r="B15" s="11">
        <v>100</v>
      </c>
      <c r="C15" s="11">
        <v>75.900000000000006</v>
      </c>
      <c r="D15" s="11">
        <v>24.1</v>
      </c>
      <c r="E15" s="11">
        <v>100</v>
      </c>
      <c r="F15" s="11">
        <v>81.400000000000006</v>
      </c>
      <c r="G15" s="11">
        <v>18.600000000000001</v>
      </c>
      <c r="H15" s="11">
        <v>100</v>
      </c>
      <c r="I15" s="11">
        <v>67.099999999999994</v>
      </c>
      <c r="J15" s="11">
        <v>32.9</v>
      </c>
    </row>
    <row r="16" spans="1:11" ht="22.7" customHeight="1" x14ac:dyDescent="0.25">
      <c r="A16" s="2">
        <v>2016</v>
      </c>
      <c r="B16" s="11">
        <v>100</v>
      </c>
      <c r="C16" s="11">
        <v>77.900000000000006</v>
      </c>
      <c r="D16" s="11">
        <v>22.1</v>
      </c>
      <c r="E16" s="11">
        <v>100</v>
      </c>
      <c r="F16" s="11">
        <v>83.5</v>
      </c>
      <c r="G16" s="11">
        <v>16.5</v>
      </c>
      <c r="H16" s="11">
        <v>100</v>
      </c>
      <c r="I16" s="11">
        <v>68.3</v>
      </c>
      <c r="J16" s="11">
        <v>31.7</v>
      </c>
    </row>
    <row r="17" spans="1:10" ht="22.7" customHeight="1" x14ac:dyDescent="0.25">
      <c r="A17" s="4">
        <v>2017</v>
      </c>
      <c r="B17" s="11">
        <v>100</v>
      </c>
      <c r="C17" s="11">
        <v>77.400000000000006</v>
      </c>
      <c r="D17" s="11">
        <v>22.6</v>
      </c>
      <c r="E17" s="11">
        <v>100</v>
      </c>
      <c r="F17" s="11">
        <v>82.8</v>
      </c>
      <c r="G17" s="11">
        <v>17.2</v>
      </c>
      <c r="H17" s="11">
        <v>100</v>
      </c>
      <c r="I17" s="11">
        <v>68.2</v>
      </c>
      <c r="J17" s="11">
        <v>31.8</v>
      </c>
    </row>
    <row r="18" spans="1:10" s="77" customFormat="1" ht="22.7" customHeight="1" x14ac:dyDescent="0.25">
      <c r="A18" s="4">
        <v>2018</v>
      </c>
      <c r="B18" s="11">
        <v>100</v>
      </c>
      <c r="C18" s="11">
        <v>78.900000000000006</v>
      </c>
      <c r="D18" s="11">
        <v>21.1</v>
      </c>
      <c r="E18" s="11">
        <v>100</v>
      </c>
      <c r="F18" s="11">
        <v>83.9</v>
      </c>
      <c r="G18" s="11">
        <v>16.100000000000001</v>
      </c>
      <c r="H18" s="11">
        <v>100</v>
      </c>
      <c r="I18" s="11">
        <v>69.3</v>
      </c>
      <c r="J18" s="11">
        <v>30.7</v>
      </c>
    </row>
    <row r="19" spans="1:10" ht="22.7" customHeight="1" x14ac:dyDescent="0.25">
      <c r="A19" s="4">
        <v>2019</v>
      </c>
      <c r="B19" s="11">
        <v>100</v>
      </c>
      <c r="C19" s="11">
        <v>79.099999999999994</v>
      </c>
      <c r="D19" s="11">
        <v>20.9</v>
      </c>
      <c r="E19" s="11">
        <v>100</v>
      </c>
      <c r="F19" s="11">
        <v>83.8</v>
      </c>
      <c r="G19" s="11">
        <v>16.2</v>
      </c>
      <c r="H19" s="11">
        <v>100</v>
      </c>
      <c r="I19" s="11">
        <v>70</v>
      </c>
      <c r="J19" s="11">
        <v>30</v>
      </c>
    </row>
    <row r="20" spans="1:10" ht="22.7" customHeight="1" x14ac:dyDescent="0.25">
      <c r="A20" s="4">
        <v>2020</v>
      </c>
      <c r="B20" s="67">
        <v>100</v>
      </c>
      <c r="C20" s="67">
        <v>77.3</v>
      </c>
      <c r="D20" s="67">
        <v>22.7</v>
      </c>
      <c r="E20" s="67">
        <v>100</v>
      </c>
      <c r="F20" s="67">
        <v>81.7</v>
      </c>
      <c r="G20" s="67">
        <v>18.3</v>
      </c>
      <c r="H20" s="67">
        <v>100</v>
      </c>
      <c r="I20" s="67">
        <v>69.400000000000006</v>
      </c>
      <c r="J20" s="67">
        <v>30.6</v>
      </c>
    </row>
    <row r="21" spans="1:10" ht="22.7" customHeight="1" x14ac:dyDescent="0.25">
      <c r="A21" s="5">
        <v>2021</v>
      </c>
      <c r="B21" s="95">
        <v>100</v>
      </c>
      <c r="C21" s="95">
        <v>81.400000000000006</v>
      </c>
      <c r="D21" s="95">
        <v>18.600000000000001</v>
      </c>
      <c r="E21" s="95">
        <v>100</v>
      </c>
      <c r="F21" s="95">
        <v>85.3</v>
      </c>
      <c r="G21" s="95">
        <v>14.7</v>
      </c>
      <c r="H21" s="95">
        <v>100</v>
      </c>
      <c r="I21" s="95">
        <v>73.2</v>
      </c>
      <c r="J21" s="95">
        <v>26.8</v>
      </c>
    </row>
  </sheetData>
  <mergeCells count="15">
    <mergeCell ref="A1:J1"/>
    <mergeCell ref="A2:J2"/>
    <mergeCell ref="A4:J4"/>
    <mergeCell ref="A5:J5"/>
    <mergeCell ref="C8:D8"/>
    <mergeCell ref="F8:G8"/>
    <mergeCell ref="I8:J8"/>
    <mergeCell ref="E7:G7"/>
    <mergeCell ref="H7:J7"/>
    <mergeCell ref="A6:A9"/>
    <mergeCell ref="B6:D7"/>
    <mergeCell ref="E6:J6"/>
    <mergeCell ref="B8:B9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&amp;C4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Layout" topLeftCell="A10" zoomScale="75" zoomScaleNormal="100" zoomScalePageLayoutView="75" workbookViewId="0">
      <selection activeCell="A22" sqref="A22:J22"/>
    </sheetView>
  </sheetViews>
  <sheetFormatPr defaultRowHeight="15" x14ac:dyDescent="0.25"/>
  <cols>
    <col min="1" max="1" width="7.5703125" customWidth="1"/>
    <col min="2" max="2" width="15.140625" customWidth="1"/>
    <col min="3" max="3" width="13.7109375" customWidth="1"/>
    <col min="4" max="4" width="12.28515625" customWidth="1"/>
    <col min="5" max="5" width="14.28515625" customWidth="1"/>
    <col min="6" max="6" width="13.7109375" customWidth="1"/>
    <col min="7" max="7" width="12.140625" customWidth="1"/>
    <col min="8" max="8" width="15.140625" customWidth="1"/>
    <col min="9" max="9" width="13.7109375" customWidth="1"/>
    <col min="10" max="10" width="13" customWidth="1"/>
  </cols>
  <sheetData>
    <row r="1" spans="1:11" ht="15.75" x14ac:dyDescent="0.25">
      <c r="A1" s="132" t="s">
        <v>145</v>
      </c>
      <c r="B1" s="132"/>
      <c r="C1" s="132"/>
      <c r="D1" s="132"/>
      <c r="E1" s="132"/>
      <c r="F1" s="132"/>
      <c r="G1" s="132"/>
      <c r="H1" s="132"/>
      <c r="I1" s="132"/>
      <c r="J1" s="132"/>
      <c r="K1" s="16"/>
    </row>
    <row r="2" spans="1:11" ht="15.75" x14ac:dyDescent="0.25">
      <c r="A2" s="129" t="s">
        <v>144</v>
      </c>
      <c r="B2" s="129"/>
      <c r="C2" s="129"/>
      <c r="D2" s="129"/>
      <c r="E2" s="129"/>
      <c r="F2" s="129"/>
      <c r="G2" s="129"/>
      <c r="H2" s="129"/>
      <c r="I2" s="129"/>
      <c r="J2" s="129"/>
      <c r="K2" s="13"/>
    </row>
    <row r="3" spans="1:11" ht="6.4" customHeight="1" x14ac:dyDescent="0.25">
      <c r="A3" s="6"/>
    </row>
    <row r="4" spans="1:11" x14ac:dyDescent="0.25">
      <c r="A4" s="126" t="s">
        <v>4</v>
      </c>
      <c r="B4" s="126"/>
      <c r="C4" s="126"/>
      <c r="D4" s="126"/>
      <c r="E4" s="126"/>
      <c r="F4" s="126"/>
      <c r="G4" s="126"/>
      <c r="H4" s="126"/>
      <c r="I4" s="126"/>
      <c r="J4" s="126"/>
      <c r="K4" s="15"/>
    </row>
    <row r="5" spans="1:11" x14ac:dyDescent="0.25">
      <c r="A5" s="143" t="s">
        <v>5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1" x14ac:dyDescent="0.25">
      <c r="A6" s="137" t="s">
        <v>81</v>
      </c>
      <c r="B6" s="130" t="s">
        <v>63</v>
      </c>
      <c r="C6" s="130"/>
      <c r="D6" s="130"/>
      <c r="E6" s="130" t="s">
        <v>76</v>
      </c>
      <c r="F6" s="130"/>
      <c r="G6" s="130"/>
      <c r="H6" s="130"/>
      <c r="I6" s="130"/>
      <c r="J6" s="131"/>
    </row>
    <row r="7" spans="1:11" ht="18" customHeight="1" x14ac:dyDescent="0.25">
      <c r="A7" s="138"/>
      <c r="B7" s="130"/>
      <c r="C7" s="130"/>
      <c r="D7" s="130"/>
      <c r="E7" s="133" t="s">
        <v>170</v>
      </c>
      <c r="F7" s="130"/>
      <c r="G7" s="130"/>
      <c r="H7" s="130" t="s">
        <v>68</v>
      </c>
      <c r="I7" s="130"/>
      <c r="J7" s="131"/>
      <c r="K7" s="12"/>
    </row>
    <row r="8" spans="1:11" ht="15.75" customHeight="1" x14ac:dyDescent="0.25">
      <c r="A8" s="138"/>
      <c r="B8" s="130"/>
      <c r="C8" s="130"/>
      <c r="D8" s="130"/>
      <c r="E8" s="133"/>
      <c r="F8" s="130"/>
      <c r="G8" s="130"/>
      <c r="H8" s="130"/>
      <c r="I8" s="141"/>
      <c r="J8" s="142"/>
      <c r="K8" s="12"/>
    </row>
    <row r="9" spans="1:11" ht="15" customHeight="1" x14ac:dyDescent="0.25">
      <c r="A9" s="138"/>
      <c r="B9" s="130" t="s">
        <v>62</v>
      </c>
      <c r="C9" s="130" t="s">
        <v>1</v>
      </c>
      <c r="D9" s="130"/>
      <c r="E9" s="130" t="s">
        <v>62</v>
      </c>
      <c r="F9" s="130" t="s">
        <v>1</v>
      </c>
      <c r="G9" s="130"/>
      <c r="H9" s="130" t="s">
        <v>62</v>
      </c>
      <c r="I9" s="131" t="s">
        <v>1</v>
      </c>
      <c r="J9" s="140"/>
      <c r="K9" s="12"/>
    </row>
    <row r="10" spans="1:11" ht="52.15" customHeight="1" x14ac:dyDescent="0.25">
      <c r="A10" s="139"/>
      <c r="B10" s="130"/>
      <c r="C10" s="23" t="s">
        <v>150</v>
      </c>
      <c r="D10" s="23" t="s">
        <v>66</v>
      </c>
      <c r="E10" s="130"/>
      <c r="F10" s="69" t="s">
        <v>150</v>
      </c>
      <c r="G10" s="23" t="s">
        <v>66</v>
      </c>
      <c r="H10" s="130"/>
      <c r="I10" s="84" t="s">
        <v>150</v>
      </c>
      <c r="J10" s="83" t="s">
        <v>66</v>
      </c>
      <c r="K10" s="12"/>
    </row>
    <row r="11" spans="1:11" ht="24" customHeight="1" x14ac:dyDescent="0.25">
      <c r="A11" s="2">
        <v>2010</v>
      </c>
      <c r="B11" s="11">
        <v>100</v>
      </c>
      <c r="C11" s="11">
        <v>54.9</v>
      </c>
      <c r="D11" s="11">
        <v>45.1</v>
      </c>
      <c r="E11" s="11">
        <v>100</v>
      </c>
      <c r="F11" s="11">
        <v>60.9</v>
      </c>
      <c r="G11" s="11">
        <v>39.1</v>
      </c>
      <c r="H11" s="11">
        <v>100</v>
      </c>
      <c r="I11" s="11">
        <v>40.6</v>
      </c>
      <c r="J11" s="11">
        <v>59.4</v>
      </c>
    </row>
    <row r="12" spans="1:11" ht="24" customHeight="1" x14ac:dyDescent="0.25">
      <c r="A12" s="2">
        <v>2011</v>
      </c>
      <c r="B12" s="11">
        <v>100</v>
      </c>
      <c r="C12" s="11">
        <v>58.6</v>
      </c>
      <c r="D12" s="11">
        <v>41.4</v>
      </c>
      <c r="E12" s="11">
        <v>100</v>
      </c>
      <c r="F12" s="11">
        <v>63.9</v>
      </c>
      <c r="G12" s="11">
        <v>36.1</v>
      </c>
      <c r="H12" s="11">
        <v>100</v>
      </c>
      <c r="I12" s="11">
        <v>42.5</v>
      </c>
      <c r="J12" s="11">
        <v>57.5</v>
      </c>
    </row>
    <row r="13" spans="1:11" ht="24" customHeight="1" x14ac:dyDescent="0.25">
      <c r="A13" s="2">
        <v>2012</v>
      </c>
      <c r="B13" s="11">
        <v>100</v>
      </c>
      <c r="C13" s="11">
        <v>57.4</v>
      </c>
      <c r="D13" s="11">
        <v>42.6</v>
      </c>
      <c r="E13" s="11">
        <v>100</v>
      </c>
      <c r="F13" s="11">
        <v>62.3</v>
      </c>
      <c r="G13" s="11">
        <v>37.700000000000003</v>
      </c>
      <c r="H13" s="11">
        <v>100</v>
      </c>
      <c r="I13" s="11">
        <v>43.8</v>
      </c>
      <c r="J13" s="11">
        <v>56.2</v>
      </c>
    </row>
    <row r="14" spans="1:11" ht="24" customHeight="1" x14ac:dyDescent="0.25">
      <c r="A14" s="2">
        <v>2013</v>
      </c>
      <c r="B14" s="11">
        <v>100</v>
      </c>
      <c r="C14" s="11">
        <v>60.9</v>
      </c>
      <c r="D14" s="11">
        <v>39.1</v>
      </c>
      <c r="E14" s="11">
        <v>100</v>
      </c>
      <c r="F14" s="11">
        <v>65.8</v>
      </c>
      <c r="G14" s="11">
        <v>34.200000000000003</v>
      </c>
      <c r="H14" s="11">
        <v>100</v>
      </c>
      <c r="I14" s="11">
        <v>45.7</v>
      </c>
      <c r="J14" s="11">
        <v>54.3</v>
      </c>
    </row>
    <row r="15" spans="1:11" ht="24" customHeight="1" x14ac:dyDescent="0.25">
      <c r="A15" s="2">
        <v>2014</v>
      </c>
      <c r="B15" s="11">
        <v>100</v>
      </c>
      <c r="C15" s="11">
        <v>61.8</v>
      </c>
      <c r="D15" s="11">
        <v>38.200000000000003</v>
      </c>
      <c r="E15" s="11">
        <v>100</v>
      </c>
      <c r="F15" s="11">
        <v>66.3</v>
      </c>
      <c r="G15" s="11">
        <v>33.700000000000003</v>
      </c>
      <c r="H15" s="11">
        <v>100</v>
      </c>
      <c r="I15" s="11">
        <v>47.5</v>
      </c>
      <c r="J15" s="11">
        <v>52.5</v>
      </c>
    </row>
    <row r="16" spans="1:11" ht="24" customHeight="1" x14ac:dyDescent="0.25">
      <c r="A16" s="2">
        <v>2015</v>
      </c>
      <c r="B16" s="11">
        <v>100</v>
      </c>
      <c r="C16" s="11">
        <v>61.6</v>
      </c>
      <c r="D16" s="11">
        <v>38.4</v>
      </c>
      <c r="E16" s="11">
        <v>100</v>
      </c>
      <c r="F16" s="11">
        <v>66.099999999999994</v>
      </c>
      <c r="G16" s="11">
        <v>33.9</v>
      </c>
      <c r="H16" s="11">
        <v>100</v>
      </c>
      <c r="I16" s="11">
        <v>47.5</v>
      </c>
      <c r="J16" s="11">
        <v>52.5</v>
      </c>
    </row>
    <row r="17" spans="1:10" ht="24" customHeight="1" x14ac:dyDescent="0.25">
      <c r="A17" s="2">
        <v>2016</v>
      </c>
      <c r="B17" s="11">
        <v>100</v>
      </c>
      <c r="C17" s="11">
        <v>63.6</v>
      </c>
      <c r="D17" s="11">
        <v>36.4</v>
      </c>
      <c r="E17" s="11">
        <v>100</v>
      </c>
      <c r="F17" s="11">
        <v>68.099999999999994</v>
      </c>
      <c r="G17" s="11">
        <v>31.9</v>
      </c>
      <c r="H17" s="11">
        <v>100</v>
      </c>
      <c r="I17" s="11">
        <v>47.6</v>
      </c>
      <c r="J17" s="11">
        <v>52.4</v>
      </c>
    </row>
    <row r="18" spans="1:10" ht="24" customHeight="1" x14ac:dyDescent="0.25">
      <c r="A18" s="4">
        <v>2017</v>
      </c>
      <c r="B18" s="11">
        <v>100</v>
      </c>
      <c r="C18" s="11">
        <v>63</v>
      </c>
      <c r="D18" s="11">
        <v>37</v>
      </c>
      <c r="E18" s="11">
        <v>100</v>
      </c>
      <c r="F18" s="11">
        <v>67.400000000000006</v>
      </c>
      <c r="G18" s="11">
        <v>32.6</v>
      </c>
      <c r="H18" s="11">
        <v>100</v>
      </c>
      <c r="I18" s="11">
        <v>48</v>
      </c>
      <c r="J18" s="11">
        <v>52</v>
      </c>
    </row>
    <row r="19" spans="1:10" s="77" customFormat="1" ht="24" customHeight="1" x14ac:dyDescent="0.25">
      <c r="A19" s="4">
        <v>2018</v>
      </c>
      <c r="B19" s="11">
        <v>100</v>
      </c>
      <c r="C19" s="11">
        <v>65.2</v>
      </c>
      <c r="D19" s="11">
        <v>34.799999999999997</v>
      </c>
      <c r="E19" s="11">
        <v>100</v>
      </c>
      <c r="F19" s="11">
        <v>69.5</v>
      </c>
      <c r="G19" s="11">
        <v>30.5</v>
      </c>
      <c r="H19" s="11">
        <v>100</v>
      </c>
      <c r="I19" s="11">
        <v>49.5</v>
      </c>
      <c r="J19" s="11">
        <v>50.5</v>
      </c>
    </row>
    <row r="20" spans="1:10" s="77" customFormat="1" ht="24" customHeight="1" x14ac:dyDescent="0.25">
      <c r="A20" s="4">
        <v>2019</v>
      </c>
      <c r="B20" s="11">
        <v>100</v>
      </c>
      <c r="C20" s="11">
        <v>66.099999999999994</v>
      </c>
      <c r="D20" s="11">
        <v>33.9</v>
      </c>
      <c r="E20" s="11">
        <v>100</v>
      </c>
      <c r="F20" s="11">
        <v>69.900000000000006</v>
      </c>
      <c r="G20" s="11">
        <v>30.1</v>
      </c>
      <c r="H20" s="11">
        <v>100</v>
      </c>
      <c r="I20" s="11">
        <v>51.3</v>
      </c>
      <c r="J20" s="11">
        <v>48.7</v>
      </c>
    </row>
    <row r="21" spans="1:10" ht="24" customHeight="1" x14ac:dyDescent="0.25">
      <c r="A21" s="4">
        <v>2020</v>
      </c>
      <c r="B21" s="67">
        <v>100</v>
      </c>
      <c r="C21" s="67">
        <v>64.599999999999994</v>
      </c>
      <c r="D21" s="67">
        <v>35.4</v>
      </c>
      <c r="E21" s="67">
        <v>100</v>
      </c>
      <c r="F21" s="67">
        <v>68.3</v>
      </c>
      <c r="G21" s="67">
        <v>31.7</v>
      </c>
      <c r="H21" s="67">
        <v>100</v>
      </c>
      <c r="I21" s="67">
        <v>52.3</v>
      </c>
      <c r="J21" s="67">
        <v>47.7</v>
      </c>
    </row>
    <row r="22" spans="1:10" ht="24" customHeight="1" x14ac:dyDescent="0.25">
      <c r="A22" s="5">
        <v>2021</v>
      </c>
      <c r="B22" s="95">
        <v>100</v>
      </c>
      <c r="C22" s="95">
        <v>67.900000000000006</v>
      </c>
      <c r="D22" s="95">
        <v>32.1</v>
      </c>
      <c r="E22" s="95">
        <v>100</v>
      </c>
      <c r="F22" s="95">
        <v>71.2</v>
      </c>
      <c r="G22" s="95">
        <v>28.8</v>
      </c>
      <c r="H22" s="95">
        <v>100</v>
      </c>
      <c r="I22" s="95">
        <v>53.7</v>
      </c>
      <c r="J22" s="95">
        <v>46.3</v>
      </c>
    </row>
  </sheetData>
  <mergeCells count="15">
    <mergeCell ref="A6:A10"/>
    <mergeCell ref="E6:J6"/>
    <mergeCell ref="A4:J4"/>
    <mergeCell ref="A2:J2"/>
    <mergeCell ref="A1:J1"/>
    <mergeCell ref="C9:D9"/>
    <mergeCell ref="F9:G9"/>
    <mergeCell ref="I9:J9"/>
    <mergeCell ref="B9:B10"/>
    <mergeCell ref="E9:E10"/>
    <mergeCell ref="H9:H10"/>
    <mergeCell ref="E7:G8"/>
    <mergeCell ref="H7:J8"/>
    <mergeCell ref="A5:J5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zoomScale="84" zoomScaleNormal="100" zoomScalePageLayoutView="84" workbookViewId="0">
      <selection activeCell="B12" sqref="B12"/>
    </sheetView>
  </sheetViews>
  <sheetFormatPr defaultRowHeight="15" x14ac:dyDescent="0.25"/>
  <cols>
    <col min="1" max="1" width="34.7109375" customWidth="1"/>
    <col min="2" max="2" width="10.85546875" customWidth="1"/>
    <col min="3" max="3" width="11.28515625" customWidth="1"/>
    <col min="4" max="4" width="11" customWidth="1"/>
    <col min="5" max="5" width="12.7109375" customWidth="1"/>
    <col min="6" max="6" width="11.7109375" customWidth="1"/>
    <col min="7" max="7" width="12.5703125" customWidth="1"/>
    <col min="8" max="8" width="30.7109375" customWidth="1"/>
  </cols>
  <sheetData>
    <row r="1" spans="1:9" ht="15.75" x14ac:dyDescent="0.25">
      <c r="A1" s="132" t="s">
        <v>178</v>
      </c>
      <c r="B1" s="132"/>
      <c r="C1" s="132"/>
      <c r="D1" s="132"/>
      <c r="E1" s="132"/>
      <c r="F1" s="132"/>
      <c r="G1" s="132"/>
      <c r="H1" s="132"/>
    </row>
    <row r="2" spans="1:9" ht="15.75" x14ac:dyDescent="0.25">
      <c r="A2" s="144" t="s">
        <v>179</v>
      </c>
      <c r="B2" s="144"/>
      <c r="C2" s="144"/>
      <c r="D2" s="144"/>
      <c r="E2" s="144"/>
      <c r="F2" s="144"/>
      <c r="G2" s="144"/>
      <c r="H2" s="144"/>
    </row>
    <row r="3" spans="1:9" ht="6.4" customHeight="1" x14ac:dyDescent="0.25">
      <c r="A3" s="79"/>
      <c r="B3" s="79"/>
      <c r="C3" s="79"/>
      <c r="D3" s="79"/>
      <c r="E3" s="79"/>
      <c r="F3" s="79"/>
      <c r="G3" s="79"/>
      <c r="H3" s="79"/>
    </row>
    <row r="4" spans="1:9" x14ac:dyDescent="0.25">
      <c r="A4" s="151" t="s">
        <v>159</v>
      </c>
      <c r="B4" s="151"/>
      <c r="C4" s="151"/>
      <c r="D4" s="151"/>
      <c r="E4" s="151"/>
      <c r="F4" s="151"/>
      <c r="G4" s="151"/>
      <c r="H4" s="151"/>
    </row>
    <row r="5" spans="1:9" ht="13.9" customHeight="1" x14ac:dyDescent="0.25">
      <c r="A5" s="152" t="s">
        <v>160</v>
      </c>
      <c r="B5" s="152"/>
      <c r="C5" s="152"/>
      <c r="D5" s="152"/>
      <c r="E5" s="152"/>
      <c r="F5" s="152"/>
      <c r="G5" s="152"/>
      <c r="H5" s="152"/>
    </row>
    <row r="6" spans="1:9" ht="21" customHeight="1" x14ac:dyDescent="0.25">
      <c r="A6" s="148"/>
      <c r="B6" s="133" t="s">
        <v>95</v>
      </c>
      <c r="C6" s="130"/>
      <c r="D6" s="130" t="s">
        <v>70</v>
      </c>
      <c r="E6" s="130"/>
      <c r="F6" s="130"/>
      <c r="G6" s="130"/>
      <c r="H6" s="145"/>
      <c r="I6" s="12"/>
    </row>
    <row r="7" spans="1:9" ht="40.9" customHeight="1" x14ac:dyDescent="0.25">
      <c r="A7" s="149"/>
      <c r="B7" s="133"/>
      <c r="C7" s="130"/>
      <c r="D7" s="131" t="s">
        <v>75</v>
      </c>
      <c r="E7" s="133"/>
      <c r="F7" s="131" t="s">
        <v>68</v>
      </c>
      <c r="G7" s="133"/>
      <c r="H7" s="146"/>
      <c r="I7" s="12"/>
    </row>
    <row r="8" spans="1:9" ht="60.6" customHeight="1" x14ac:dyDescent="0.25">
      <c r="A8" s="150"/>
      <c r="B8" s="24" t="s">
        <v>141</v>
      </c>
      <c r="C8" s="23" t="s">
        <v>94</v>
      </c>
      <c r="D8" s="23" t="s">
        <v>141</v>
      </c>
      <c r="E8" s="23" t="s">
        <v>94</v>
      </c>
      <c r="F8" s="23" t="s">
        <v>141</v>
      </c>
      <c r="G8" s="23" t="s">
        <v>94</v>
      </c>
      <c r="H8" s="147"/>
      <c r="I8" s="12"/>
    </row>
    <row r="9" spans="1:9" ht="55.15" customHeight="1" x14ac:dyDescent="0.25">
      <c r="A9" s="27" t="s">
        <v>87</v>
      </c>
      <c r="B9" s="95">
        <v>712566.3</v>
      </c>
      <c r="C9" s="95">
        <v>100</v>
      </c>
      <c r="D9" s="95">
        <v>580267.69999999995</v>
      </c>
      <c r="E9" s="95">
        <v>100</v>
      </c>
      <c r="F9" s="95">
        <v>132298.6</v>
      </c>
      <c r="G9" s="95">
        <v>100</v>
      </c>
      <c r="H9" s="30" t="s">
        <v>90</v>
      </c>
    </row>
    <row r="10" spans="1:9" ht="45" customHeight="1" x14ac:dyDescent="0.25">
      <c r="A10" s="31" t="s">
        <v>151</v>
      </c>
      <c r="B10" s="95">
        <v>484101</v>
      </c>
      <c r="C10" s="95">
        <v>67.900000000000006</v>
      </c>
      <c r="D10" s="95">
        <v>413004.6</v>
      </c>
      <c r="E10" s="95">
        <v>71.2</v>
      </c>
      <c r="F10" s="95">
        <v>71096.400000000009</v>
      </c>
      <c r="G10" s="95">
        <v>53.7</v>
      </c>
      <c r="H10" s="34" t="s">
        <v>152</v>
      </c>
    </row>
    <row r="11" spans="1:9" ht="21" customHeight="1" x14ac:dyDescent="0.25">
      <c r="A11" s="32" t="s">
        <v>88</v>
      </c>
      <c r="B11" s="72"/>
      <c r="C11" s="36"/>
      <c r="D11" s="28"/>
      <c r="E11" s="68"/>
      <c r="F11" s="28"/>
      <c r="G11" s="36"/>
      <c r="H11" s="35" t="s">
        <v>93</v>
      </c>
    </row>
    <row r="12" spans="1:9" ht="55.15" customHeight="1" x14ac:dyDescent="0.25">
      <c r="A12" s="33" t="s">
        <v>154</v>
      </c>
      <c r="B12" s="67">
        <v>90259.5</v>
      </c>
      <c r="C12" s="67">
        <v>12.7</v>
      </c>
      <c r="D12" s="67">
        <v>86420.9</v>
      </c>
      <c r="E12" s="67">
        <v>14.9</v>
      </c>
      <c r="F12" s="67">
        <v>3838.6</v>
      </c>
      <c r="G12" s="67">
        <v>2.9</v>
      </c>
      <c r="H12" s="74" t="s">
        <v>155</v>
      </c>
    </row>
    <row r="13" spans="1:9" ht="52.9" customHeight="1" x14ac:dyDescent="0.25">
      <c r="A13" s="31" t="s">
        <v>89</v>
      </c>
      <c r="B13" s="95">
        <v>228465.3</v>
      </c>
      <c r="C13" s="95">
        <v>32.1</v>
      </c>
      <c r="D13" s="95">
        <v>167263.1</v>
      </c>
      <c r="E13" s="95">
        <v>28.8</v>
      </c>
      <c r="F13" s="95">
        <v>61202.19999999999</v>
      </c>
      <c r="G13" s="95">
        <v>46.3</v>
      </c>
      <c r="H13" s="34" t="s">
        <v>92</v>
      </c>
    </row>
    <row r="14" spans="1:9" ht="15.75" x14ac:dyDescent="0.25">
      <c r="A14" s="27"/>
      <c r="B14" s="80"/>
      <c r="C14" s="80"/>
      <c r="D14" s="29"/>
      <c r="E14" s="80"/>
      <c r="F14" s="80"/>
      <c r="G14" s="80"/>
      <c r="H14" s="30"/>
    </row>
  </sheetData>
  <mergeCells count="10">
    <mergeCell ref="A1:H1"/>
    <mergeCell ref="A2:H2"/>
    <mergeCell ref="H6:H8"/>
    <mergeCell ref="A6:A8"/>
    <mergeCell ref="B6:C7"/>
    <mergeCell ref="D6:G6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&amp;C6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topLeftCell="A4" zoomScale="84" zoomScaleNormal="100" zoomScalePageLayoutView="84" workbookViewId="0">
      <selection activeCell="D8" sqref="D8"/>
    </sheetView>
  </sheetViews>
  <sheetFormatPr defaultRowHeight="15" x14ac:dyDescent="0.25"/>
  <cols>
    <col min="1" max="1" width="35" customWidth="1"/>
    <col min="2" max="2" width="10.7109375" customWidth="1"/>
    <col min="3" max="3" width="11.28515625" customWidth="1"/>
    <col min="4" max="4" width="10.5703125" customWidth="1"/>
    <col min="5" max="5" width="12" customWidth="1"/>
    <col min="6" max="6" width="11.28515625" customWidth="1"/>
    <col min="7" max="7" width="11.85546875" customWidth="1"/>
    <col min="8" max="8" width="30.42578125" customWidth="1"/>
  </cols>
  <sheetData>
    <row r="1" spans="1:8" ht="14.45" customHeight="1" x14ac:dyDescent="0.25">
      <c r="A1" s="132" t="s">
        <v>188</v>
      </c>
      <c r="B1" s="132"/>
      <c r="C1" s="132"/>
      <c r="D1" s="132"/>
      <c r="E1" s="132"/>
      <c r="F1" s="132"/>
      <c r="G1" s="132"/>
      <c r="H1" s="132"/>
    </row>
    <row r="2" spans="1:8" ht="13.9" customHeight="1" x14ac:dyDescent="0.25">
      <c r="A2" s="144" t="s">
        <v>189</v>
      </c>
      <c r="B2" s="144"/>
      <c r="C2" s="144"/>
      <c r="D2" s="144"/>
      <c r="E2" s="144"/>
      <c r="F2" s="144"/>
      <c r="G2" s="144"/>
      <c r="H2" s="144"/>
    </row>
    <row r="3" spans="1:8" ht="13.9" customHeight="1" x14ac:dyDescent="0.25">
      <c r="A3" s="151" t="s">
        <v>159</v>
      </c>
      <c r="B3" s="151"/>
      <c r="C3" s="151"/>
      <c r="D3" s="151"/>
      <c r="E3" s="151"/>
      <c r="F3" s="151"/>
      <c r="G3" s="151"/>
      <c r="H3" s="151"/>
    </row>
    <row r="4" spans="1:8" ht="10.9" customHeight="1" x14ac:dyDescent="0.25">
      <c r="A4" s="152" t="s">
        <v>160</v>
      </c>
      <c r="B4" s="152"/>
      <c r="C4" s="152"/>
      <c r="D4" s="152"/>
      <c r="E4" s="152"/>
      <c r="F4" s="152"/>
      <c r="G4" s="152"/>
      <c r="H4" s="152"/>
    </row>
    <row r="5" spans="1:8" ht="15" customHeight="1" x14ac:dyDescent="0.25">
      <c r="A5" s="148"/>
      <c r="B5" s="133" t="s">
        <v>108</v>
      </c>
      <c r="C5" s="130"/>
      <c r="D5" s="130" t="s">
        <v>70</v>
      </c>
      <c r="E5" s="130"/>
      <c r="F5" s="130"/>
      <c r="G5" s="130"/>
      <c r="H5" s="145"/>
    </row>
    <row r="6" spans="1:8" ht="25.15" customHeight="1" x14ac:dyDescent="0.25">
      <c r="A6" s="149"/>
      <c r="B6" s="133"/>
      <c r="C6" s="130"/>
      <c r="D6" s="131" t="s">
        <v>147</v>
      </c>
      <c r="E6" s="133"/>
      <c r="F6" s="131" t="s">
        <v>73</v>
      </c>
      <c r="G6" s="133"/>
      <c r="H6" s="146"/>
    </row>
    <row r="7" spans="1:8" ht="51.6" customHeight="1" x14ac:dyDescent="0.25">
      <c r="A7" s="150"/>
      <c r="B7" s="108" t="s">
        <v>141</v>
      </c>
      <c r="C7" s="108" t="s">
        <v>94</v>
      </c>
      <c r="D7" s="108" t="s">
        <v>141</v>
      </c>
      <c r="E7" s="108" t="s">
        <v>94</v>
      </c>
      <c r="F7" s="108" t="s">
        <v>141</v>
      </c>
      <c r="G7" s="108" t="s">
        <v>94</v>
      </c>
      <c r="H7" s="147"/>
    </row>
    <row r="8" spans="1:8" ht="31.5" x14ac:dyDescent="0.25">
      <c r="A8" s="65" t="s">
        <v>84</v>
      </c>
      <c r="B8" s="115">
        <v>712566.3</v>
      </c>
      <c r="C8" s="115">
        <v>100</v>
      </c>
      <c r="D8" s="115">
        <v>484101</v>
      </c>
      <c r="E8" s="115">
        <v>100</v>
      </c>
      <c r="F8" s="115">
        <v>228465.3</v>
      </c>
      <c r="G8" s="115">
        <v>100</v>
      </c>
      <c r="H8" s="43" t="s">
        <v>71</v>
      </c>
    </row>
    <row r="9" spans="1:8" ht="15.75" x14ac:dyDescent="0.25">
      <c r="A9" s="38" t="s">
        <v>88</v>
      </c>
      <c r="B9" s="114"/>
      <c r="C9" s="114"/>
      <c r="D9" s="114"/>
      <c r="E9" s="114"/>
      <c r="F9" s="114"/>
      <c r="G9" s="114"/>
      <c r="H9" s="39" t="s">
        <v>93</v>
      </c>
    </row>
    <row r="10" spans="1:8" ht="15.75" x14ac:dyDescent="0.25">
      <c r="A10" s="31" t="s">
        <v>85</v>
      </c>
      <c r="B10" s="116">
        <v>580267.69999999995</v>
      </c>
      <c r="C10" s="116">
        <v>81.400000000000006</v>
      </c>
      <c r="D10" s="116">
        <v>413004.6</v>
      </c>
      <c r="E10" s="116">
        <v>85.3</v>
      </c>
      <c r="F10" s="116">
        <v>167263.1</v>
      </c>
      <c r="G10" s="116">
        <v>73.2</v>
      </c>
      <c r="H10" s="34" t="s">
        <v>97</v>
      </c>
    </row>
    <row r="11" spans="1:8" ht="12.6" customHeight="1" x14ac:dyDescent="0.25">
      <c r="A11" s="81" t="s">
        <v>114</v>
      </c>
      <c r="B11" s="114"/>
      <c r="C11" s="114"/>
      <c r="D11" s="114"/>
      <c r="E11" s="114"/>
      <c r="F11" s="114"/>
      <c r="G11" s="114"/>
      <c r="H11" s="82" t="s">
        <v>91</v>
      </c>
    </row>
    <row r="12" spans="1:8" ht="31.5" x14ac:dyDescent="0.25">
      <c r="A12" s="44" t="s">
        <v>98</v>
      </c>
      <c r="B12" s="114">
        <v>274271.90000000002</v>
      </c>
      <c r="C12" s="114">
        <v>38.5</v>
      </c>
      <c r="D12" s="114">
        <v>221501.1</v>
      </c>
      <c r="E12" s="114">
        <v>45.8</v>
      </c>
      <c r="F12" s="114">
        <v>52770.8</v>
      </c>
      <c r="G12" s="114">
        <v>23.1</v>
      </c>
      <c r="H12" s="37" t="s">
        <v>113</v>
      </c>
    </row>
    <row r="13" spans="1:8" ht="15.75" x14ac:dyDescent="0.25">
      <c r="A13" s="44" t="s">
        <v>99</v>
      </c>
      <c r="B13" s="117">
        <v>199836</v>
      </c>
      <c r="C13" s="117">
        <v>28</v>
      </c>
      <c r="D13" s="117">
        <v>178186.4</v>
      </c>
      <c r="E13" s="117">
        <v>36.799999999999997</v>
      </c>
      <c r="F13" s="117">
        <v>21649.599999999999</v>
      </c>
      <c r="G13" s="117">
        <v>9.5</v>
      </c>
      <c r="H13" s="37" t="s">
        <v>109</v>
      </c>
    </row>
    <row r="14" spans="1:8" ht="31.5" x14ac:dyDescent="0.25">
      <c r="A14" s="44" t="s">
        <v>100</v>
      </c>
      <c r="B14" s="114">
        <v>80747.7</v>
      </c>
      <c r="C14" s="114">
        <v>11.3</v>
      </c>
      <c r="D14" s="114">
        <v>6242.4</v>
      </c>
      <c r="E14" s="114">
        <v>1.3</v>
      </c>
      <c r="F14" s="114">
        <v>74505.3</v>
      </c>
      <c r="G14" s="114">
        <v>32.6</v>
      </c>
      <c r="H14" s="37" t="s">
        <v>110</v>
      </c>
    </row>
    <row r="15" spans="1:8" ht="31.5" x14ac:dyDescent="0.25">
      <c r="A15" s="44" t="s">
        <v>101</v>
      </c>
      <c r="B15" s="114">
        <v>14366.9</v>
      </c>
      <c r="C15" s="114">
        <v>2</v>
      </c>
      <c r="D15" s="114">
        <v>2638.1</v>
      </c>
      <c r="E15" s="114">
        <v>0.5</v>
      </c>
      <c r="F15" s="114">
        <v>11728.8</v>
      </c>
      <c r="G15" s="114">
        <v>5.0999999999999996</v>
      </c>
      <c r="H15" s="37" t="s">
        <v>111</v>
      </c>
    </row>
    <row r="16" spans="1:8" ht="15.75" x14ac:dyDescent="0.25">
      <c r="A16" s="44" t="s">
        <v>102</v>
      </c>
      <c r="B16" s="117">
        <v>8064.4</v>
      </c>
      <c r="C16" s="117">
        <v>1.1000000000000001</v>
      </c>
      <c r="D16" s="117">
        <v>2407.6999999999998</v>
      </c>
      <c r="E16" s="117">
        <v>0.5</v>
      </c>
      <c r="F16" s="117">
        <v>5656.7</v>
      </c>
      <c r="G16" s="117">
        <v>2.5</v>
      </c>
      <c r="H16" s="37" t="s">
        <v>112</v>
      </c>
    </row>
    <row r="17" spans="1:8" ht="15.6" customHeight="1" x14ac:dyDescent="0.25">
      <c r="A17" s="44" t="s">
        <v>120</v>
      </c>
      <c r="B17" s="117">
        <v>2980.8</v>
      </c>
      <c r="C17" s="117">
        <v>0.5</v>
      </c>
      <c r="D17" s="117">
        <v>2028.9</v>
      </c>
      <c r="E17" s="117">
        <v>0.4</v>
      </c>
      <c r="F17" s="117">
        <v>951.9</v>
      </c>
      <c r="G17" s="117">
        <v>0.4</v>
      </c>
      <c r="H17" s="37" t="s">
        <v>121</v>
      </c>
    </row>
    <row r="18" spans="1:8" ht="15.75" x14ac:dyDescent="0.25">
      <c r="A18" s="31" t="s">
        <v>86</v>
      </c>
      <c r="B18" s="116">
        <v>132298.6</v>
      </c>
      <c r="C18" s="116">
        <v>18.600000000000001</v>
      </c>
      <c r="D18" s="116">
        <v>71096.399999999994</v>
      </c>
      <c r="E18" s="116">
        <v>14.7</v>
      </c>
      <c r="F18" s="116">
        <v>61202.2</v>
      </c>
      <c r="G18" s="116">
        <v>26.8</v>
      </c>
      <c r="H18" s="34" t="s">
        <v>96</v>
      </c>
    </row>
    <row r="19" spans="1:8" ht="12.6" customHeight="1" x14ac:dyDescent="0.25">
      <c r="A19" s="81" t="s">
        <v>114</v>
      </c>
      <c r="B19" s="114"/>
      <c r="C19" s="114"/>
      <c r="D19" s="114"/>
      <c r="E19" s="114"/>
      <c r="F19" s="114"/>
      <c r="G19" s="114"/>
      <c r="H19" s="35" t="s">
        <v>91</v>
      </c>
    </row>
    <row r="20" spans="1:8" ht="30" customHeight="1" x14ac:dyDescent="0.25">
      <c r="A20" s="32" t="s">
        <v>103</v>
      </c>
      <c r="B20" s="114">
        <v>71663.399999999994</v>
      </c>
      <c r="C20" s="114">
        <v>10.1</v>
      </c>
      <c r="D20" s="114">
        <v>50238.8</v>
      </c>
      <c r="E20" s="114">
        <v>10.4</v>
      </c>
      <c r="F20" s="114">
        <v>21424.6</v>
      </c>
      <c r="G20" s="114">
        <v>9.4</v>
      </c>
      <c r="H20" s="37" t="s">
        <v>119</v>
      </c>
    </row>
    <row r="21" spans="1:8" ht="15.75" x14ac:dyDescent="0.25">
      <c r="A21" s="32" t="s">
        <v>104</v>
      </c>
      <c r="B21" s="117">
        <v>38766.300000000003</v>
      </c>
      <c r="C21" s="117">
        <v>5.4</v>
      </c>
      <c r="D21" s="117">
        <v>12094.5</v>
      </c>
      <c r="E21" s="117">
        <v>2.5</v>
      </c>
      <c r="F21" s="117">
        <v>26671.8</v>
      </c>
      <c r="G21" s="117">
        <v>11.7</v>
      </c>
      <c r="H21" s="37" t="s">
        <v>115</v>
      </c>
    </row>
    <row r="22" spans="1:8" ht="13.15" customHeight="1" x14ac:dyDescent="0.25">
      <c r="A22" s="32" t="s">
        <v>105</v>
      </c>
      <c r="B22" s="117">
        <v>16337</v>
      </c>
      <c r="C22" s="117">
        <v>2.2999999999999998</v>
      </c>
      <c r="D22" s="117">
        <v>8142</v>
      </c>
      <c r="E22" s="117">
        <v>1.7</v>
      </c>
      <c r="F22" s="117">
        <v>8195</v>
      </c>
      <c r="G22" s="117">
        <v>3.6</v>
      </c>
      <c r="H22" s="37" t="s">
        <v>116</v>
      </c>
    </row>
    <row r="23" spans="1:8" ht="15.75" x14ac:dyDescent="0.25">
      <c r="A23" s="32" t="s">
        <v>106</v>
      </c>
      <c r="B23" s="117">
        <v>36.700000000000003</v>
      </c>
      <c r="C23" s="117">
        <v>0</v>
      </c>
      <c r="D23" s="117">
        <v>3.6</v>
      </c>
      <c r="E23" s="117">
        <v>0</v>
      </c>
      <c r="F23" s="117">
        <v>33.1</v>
      </c>
      <c r="G23" s="117">
        <v>0</v>
      </c>
      <c r="H23" s="37" t="s">
        <v>117</v>
      </c>
    </row>
    <row r="24" spans="1:8" ht="15" customHeight="1" x14ac:dyDescent="0.25">
      <c r="A24" s="32" t="s">
        <v>107</v>
      </c>
      <c r="B24" s="117">
        <v>5495.2</v>
      </c>
      <c r="C24" s="117">
        <v>0.8</v>
      </c>
      <c r="D24" s="117">
        <v>617.5</v>
      </c>
      <c r="E24" s="117">
        <v>0.1</v>
      </c>
      <c r="F24" s="117">
        <v>4877.7</v>
      </c>
      <c r="G24" s="117">
        <v>2.1</v>
      </c>
      <c r="H24" s="85" t="s">
        <v>118</v>
      </c>
    </row>
    <row r="26" spans="1:8" x14ac:dyDescent="0.25">
      <c r="B26" s="66"/>
      <c r="C26" s="66"/>
      <c r="D26" s="66"/>
      <c r="E26" s="66"/>
      <c r="F26" s="66"/>
    </row>
  </sheetData>
  <mergeCells count="10">
    <mergeCell ref="A1:H1"/>
    <mergeCell ref="A2:H2"/>
    <mergeCell ref="A5:A7"/>
    <mergeCell ref="B5:C6"/>
    <mergeCell ref="D5:G5"/>
    <mergeCell ref="H5:H7"/>
    <mergeCell ref="D6:E6"/>
    <mergeCell ref="F6:G6"/>
    <mergeCell ref="A3:H3"/>
    <mergeCell ref="A4:H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&amp;C7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Layout" zoomScale="89" zoomScaleNormal="71" zoomScalePageLayoutView="89" workbookViewId="0">
      <selection activeCell="K10" sqref="K10"/>
    </sheetView>
  </sheetViews>
  <sheetFormatPr defaultRowHeight="15" x14ac:dyDescent="0.25"/>
  <cols>
    <col min="1" max="1" width="19" customWidth="1"/>
    <col min="2" max="2" width="8.85546875" customWidth="1"/>
    <col min="3" max="3" width="8.7109375" customWidth="1"/>
    <col min="4" max="4" width="10.28515625" customWidth="1"/>
    <col min="5" max="5" width="9.7109375" customWidth="1"/>
    <col min="6" max="6" width="8.85546875" customWidth="1"/>
    <col min="7" max="7" width="10.5703125" customWidth="1"/>
    <col min="8" max="8" width="9.42578125" customWidth="1"/>
    <col min="9" max="9" width="9" customWidth="1"/>
    <col min="10" max="10" width="10.7109375" customWidth="1"/>
    <col min="11" max="11" width="22.140625" customWidth="1"/>
  </cols>
  <sheetData>
    <row r="1" spans="1:11" ht="15.75" x14ac:dyDescent="0.25">
      <c r="A1" s="153" t="s">
        <v>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.75" x14ac:dyDescent="0.25">
      <c r="A2" s="129" t="s">
        <v>78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s="77" customFormat="1" x14ac:dyDescent="0.25">
      <c r="A3" s="126" t="s">
        <v>157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77" customFormat="1" x14ac:dyDescent="0.25">
      <c r="A4" s="128" t="s">
        <v>158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.75" customHeight="1" x14ac:dyDescent="0.25">
      <c r="A5" s="155"/>
      <c r="B5" s="133" t="s">
        <v>69</v>
      </c>
      <c r="C5" s="130"/>
      <c r="D5" s="130"/>
      <c r="E5" s="154" t="s">
        <v>70</v>
      </c>
      <c r="F5" s="154"/>
      <c r="G5" s="154"/>
      <c r="H5" s="154"/>
      <c r="I5" s="154"/>
      <c r="J5" s="154"/>
      <c r="K5" s="131"/>
    </row>
    <row r="6" spans="1:11" ht="15" customHeight="1" x14ac:dyDescent="0.25">
      <c r="A6" s="156"/>
      <c r="B6" s="133"/>
      <c r="C6" s="130"/>
      <c r="D6" s="130"/>
      <c r="E6" s="130" t="s">
        <v>67</v>
      </c>
      <c r="F6" s="130"/>
      <c r="G6" s="130"/>
      <c r="H6" s="130" t="s">
        <v>68</v>
      </c>
      <c r="I6" s="130"/>
      <c r="J6" s="130"/>
      <c r="K6" s="131"/>
    </row>
    <row r="7" spans="1:11" ht="12" customHeight="1" x14ac:dyDescent="0.25">
      <c r="A7" s="156"/>
      <c r="B7" s="133"/>
      <c r="C7" s="130"/>
      <c r="D7" s="130"/>
      <c r="E7" s="130"/>
      <c r="F7" s="130"/>
      <c r="G7" s="130"/>
      <c r="H7" s="130"/>
      <c r="I7" s="130"/>
      <c r="J7" s="130"/>
      <c r="K7" s="131"/>
    </row>
    <row r="8" spans="1:11" ht="52.5" customHeight="1" x14ac:dyDescent="0.25">
      <c r="A8" s="157"/>
      <c r="B8" s="105">
        <v>2020</v>
      </c>
      <c r="C8" s="75">
        <v>2021</v>
      </c>
      <c r="D8" s="75" t="s">
        <v>190</v>
      </c>
      <c r="E8" s="105">
        <v>2020</v>
      </c>
      <c r="F8" s="105">
        <v>2021</v>
      </c>
      <c r="G8" s="105" t="s">
        <v>190</v>
      </c>
      <c r="H8" s="105">
        <v>2020</v>
      </c>
      <c r="I8" s="105">
        <v>2021</v>
      </c>
      <c r="J8" s="105" t="s">
        <v>190</v>
      </c>
      <c r="K8" s="131"/>
    </row>
    <row r="9" spans="1:11" ht="13.15" customHeight="1" x14ac:dyDescent="0.25">
      <c r="A9" s="7" t="s">
        <v>10</v>
      </c>
      <c r="B9" s="95">
        <v>612121.5</v>
      </c>
      <c r="C9" s="95">
        <v>712566.30000000016</v>
      </c>
      <c r="D9" s="95">
        <v>116.4</v>
      </c>
      <c r="E9" s="95">
        <v>473376.99999999988</v>
      </c>
      <c r="F9" s="95">
        <v>580267.69999999995</v>
      </c>
      <c r="G9" s="95">
        <v>122.6</v>
      </c>
      <c r="H9" s="95">
        <v>138744.5</v>
      </c>
      <c r="I9" s="95">
        <v>132298.6</v>
      </c>
      <c r="J9" s="95">
        <v>95.4</v>
      </c>
      <c r="K9" s="8" t="s">
        <v>11</v>
      </c>
    </row>
    <row r="10" spans="1:11" ht="13.15" customHeight="1" x14ac:dyDescent="0.25">
      <c r="A10" s="86" t="s">
        <v>12</v>
      </c>
      <c r="B10" s="67">
        <v>48688.600000000006</v>
      </c>
      <c r="C10" s="67">
        <v>59467.799999999996</v>
      </c>
      <c r="D10" s="67">
        <v>122.1</v>
      </c>
      <c r="E10" s="67">
        <v>30841.800000000003</v>
      </c>
      <c r="F10" s="67">
        <v>42039.199999999997</v>
      </c>
      <c r="G10" s="67">
        <v>136.30000000000001</v>
      </c>
      <c r="H10" s="67">
        <v>17846.800000000003</v>
      </c>
      <c r="I10" s="67">
        <v>17428.599999999999</v>
      </c>
      <c r="J10" s="67">
        <v>97.7</v>
      </c>
      <c r="K10" s="87" t="s">
        <v>13</v>
      </c>
    </row>
    <row r="11" spans="1:11" ht="13.15" customHeight="1" x14ac:dyDescent="0.25">
      <c r="A11" s="86" t="s">
        <v>14</v>
      </c>
      <c r="B11" s="67">
        <v>16610.400000000001</v>
      </c>
      <c r="C11" s="67">
        <v>17078.400000000001</v>
      </c>
      <c r="D11" s="67">
        <v>102.8</v>
      </c>
      <c r="E11" s="67">
        <v>11474.2</v>
      </c>
      <c r="F11" s="67">
        <v>12089.2</v>
      </c>
      <c r="G11" s="67">
        <v>105.4</v>
      </c>
      <c r="H11" s="67">
        <v>5136.2</v>
      </c>
      <c r="I11" s="67">
        <v>4989.2000000000007</v>
      </c>
      <c r="J11" s="67">
        <v>97.1</v>
      </c>
      <c r="K11" s="87" t="s">
        <v>15</v>
      </c>
    </row>
    <row r="12" spans="1:11" ht="13.15" customHeight="1" x14ac:dyDescent="0.25">
      <c r="A12" s="86" t="s">
        <v>16</v>
      </c>
      <c r="B12" s="67">
        <v>36393.300000000003</v>
      </c>
      <c r="C12" s="67">
        <v>44500.7</v>
      </c>
      <c r="D12" s="67">
        <v>122.3</v>
      </c>
      <c r="E12" s="67">
        <v>26883.3</v>
      </c>
      <c r="F12" s="67">
        <v>34616.699999999997</v>
      </c>
      <c r="G12" s="67">
        <v>128.80000000000001</v>
      </c>
      <c r="H12" s="67">
        <v>9510</v>
      </c>
      <c r="I12" s="67">
        <v>9884</v>
      </c>
      <c r="J12" s="67">
        <v>103.9</v>
      </c>
      <c r="K12" s="87" t="s">
        <v>17</v>
      </c>
    </row>
    <row r="13" spans="1:11" ht="13.15" customHeight="1" x14ac:dyDescent="0.25">
      <c r="A13" s="86" t="s">
        <v>18</v>
      </c>
      <c r="B13" s="67">
        <v>19400.5</v>
      </c>
      <c r="C13" s="67">
        <v>20953.5</v>
      </c>
      <c r="D13" s="67">
        <v>108</v>
      </c>
      <c r="E13" s="67">
        <v>14571.5</v>
      </c>
      <c r="F13" s="67">
        <v>16712.599999999999</v>
      </c>
      <c r="G13" s="67">
        <v>114.7</v>
      </c>
      <c r="H13" s="67">
        <v>4829</v>
      </c>
      <c r="I13" s="67">
        <v>4240.8999999999996</v>
      </c>
      <c r="J13" s="67">
        <v>87.8</v>
      </c>
      <c r="K13" s="87" t="s">
        <v>19</v>
      </c>
    </row>
    <row r="14" spans="1:11" ht="13.15" customHeight="1" x14ac:dyDescent="0.25">
      <c r="A14" s="86" t="s">
        <v>20</v>
      </c>
      <c r="B14" s="67">
        <v>26072.1</v>
      </c>
      <c r="C14" s="67">
        <v>29256.400000000001</v>
      </c>
      <c r="D14" s="67">
        <v>112.2</v>
      </c>
      <c r="E14" s="67">
        <v>20943.8</v>
      </c>
      <c r="F14" s="67">
        <v>24364.400000000001</v>
      </c>
      <c r="G14" s="67">
        <v>116.3</v>
      </c>
      <c r="H14" s="67">
        <v>5128.2999999999993</v>
      </c>
      <c r="I14" s="67">
        <v>4892</v>
      </c>
      <c r="J14" s="67">
        <v>95.4</v>
      </c>
      <c r="K14" s="88" t="s">
        <v>21</v>
      </c>
    </row>
    <row r="15" spans="1:11" ht="13.15" customHeight="1" x14ac:dyDescent="0.25">
      <c r="A15" s="86" t="s">
        <v>22</v>
      </c>
      <c r="B15" s="67">
        <v>8552.2999999999993</v>
      </c>
      <c r="C15" s="67">
        <v>7856.5</v>
      </c>
      <c r="D15" s="67">
        <v>91.9</v>
      </c>
      <c r="E15" s="67">
        <v>4533.7</v>
      </c>
      <c r="F15" s="67">
        <v>4218</v>
      </c>
      <c r="G15" s="67">
        <v>93</v>
      </c>
      <c r="H15" s="67">
        <v>4018.6</v>
      </c>
      <c r="I15" s="67">
        <v>3638.5</v>
      </c>
      <c r="J15" s="67">
        <v>90.5</v>
      </c>
      <c r="K15" s="87" t="s">
        <v>23</v>
      </c>
    </row>
    <row r="16" spans="1:11" ht="13.15" customHeight="1" x14ac:dyDescent="0.25">
      <c r="A16" s="86" t="s">
        <v>24</v>
      </c>
      <c r="B16" s="67">
        <v>23997.9</v>
      </c>
      <c r="C16" s="67">
        <v>28175.7</v>
      </c>
      <c r="D16" s="67">
        <v>117.4</v>
      </c>
      <c r="E16" s="67">
        <v>20843.400000000001</v>
      </c>
      <c r="F16" s="67">
        <v>25569</v>
      </c>
      <c r="G16" s="67">
        <v>122.7</v>
      </c>
      <c r="H16" s="67">
        <v>3154.5</v>
      </c>
      <c r="I16" s="67">
        <v>2606.6999999999998</v>
      </c>
      <c r="J16" s="67">
        <v>82.6</v>
      </c>
      <c r="K16" s="87" t="s">
        <v>25</v>
      </c>
    </row>
    <row r="17" spans="1:11" ht="13.15" customHeight="1" x14ac:dyDescent="0.25">
      <c r="A17" s="86" t="s">
        <v>26</v>
      </c>
      <c r="B17" s="67">
        <v>13767.3</v>
      </c>
      <c r="C17" s="67">
        <v>14527.2</v>
      </c>
      <c r="D17" s="67">
        <v>105.5</v>
      </c>
      <c r="E17" s="67">
        <v>8130.5</v>
      </c>
      <c r="F17" s="67">
        <v>9240.2000000000007</v>
      </c>
      <c r="G17" s="67">
        <v>113.6</v>
      </c>
      <c r="H17" s="67">
        <v>5636.7999999999993</v>
      </c>
      <c r="I17" s="67">
        <v>5287</v>
      </c>
      <c r="J17" s="67">
        <v>93.8</v>
      </c>
      <c r="K17" s="87" t="s">
        <v>27</v>
      </c>
    </row>
    <row r="18" spans="1:11" ht="13.15" customHeight="1" x14ac:dyDescent="0.25">
      <c r="A18" s="86" t="s">
        <v>28</v>
      </c>
      <c r="B18" s="67">
        <v>34252.699999999997</v>
      </c>
      <c r="C18" s="67">
        <v>40757.9</v>
      </c>
      <c r="D18" s="67">
        <v>119</v>
      </c>
      <c r="E18" s="67">
        <v>22371.4</v>
      </c>
      <c r="F18" s="67">
        <v>30390.9</v>
      </c>
      <c r="G18" s="67">
        <v>135.80000000000001</v>
      </c>
      <c r="H18" s="67">
        <v>11881.3</v>
      </c>
      <c r="I18" s="67">
        <v>10367</v>
      </c>
      <c r="J18" s="67">
        <v>87.3</v>
      </c>
      <c r="K18" s="87" t="s">
        <v>29</v>
      </c>
    </row>
    <row r="19" spans="1:11" ht="13.15" customHeight="1" x14ac:dyDescent="0.25">
      <c r="A19" s="86" t="s">
        <v>30</v>
      </c>
      <c r="B19" s="67">
        <v>25381.100000000002</v>
      </c>
      <c r="C19" s="67">
        <v>37138.5</v>
      </c>
      <c r="D19" s="67">
        <v>146.30000000000001</v>
      </c>
      <c r="E19" s="67">
        <v>21698.400000000001</v>
      </c>
      <c r="F19" s="67">
        <v>33536</v>
      </c>
      <c r="G19" s="67">
        <v>154.6</v>
      </c>
      <c r="H19" s="67">
        <v>3682.7</v>
      </c>
      <c r="I19" s="67">
        <v>3602.5</v>
      </c>
      <c r="J19" s="67">
        <v>97.8</v>
      </c>
      <c r="K19" s="87" t="s">
        <v>31</v>
      </c>
    </row>
    <row r="20" spans="1:11" ht="13.15" customHeight="1" x14ac:dyDescent="0.25">
      <c r="A20" s="86" t="s">
        <v>32</v>
      </c>
      <c r="B20" s="67">
        <v>12802</v>
      </c>
      <c r="C20" s="67">
        <v>13745.099999999999</v>
      </c>
      <c r="D20" s="67">
        <v>107.4</v>
      </c>
      <c r="E20" s="67">
        <v>11621.8</v>
      </c>
      <c r="F20" s="67">
        <v>12571.8</v>
      </c>
      <c r="G20" s="67">
        <v>108.2</v>
      </c>
      <c r="H20" s="67">
        <v>1180.2</v>
      </c>
      <c r="I20" s="67">
        <v>1173.3</v>
      </c>
      <c r="J20" s="67">
        <v>99.4</v>
      </c>
      <c r="K20" s="87" t="s">
        <v>33</v>
      </c>
    </row>
    <row r="21" spans="1:11" ht="13.15" customHeight="1" x14ac:dyDescent="0.25">
      <c r="A21" s="86" t="s">
        <v>34</v>
      </c>
      <c r="B21" s="67">
        <v>24007.200000000001</v>
      </c>
      <c r="C21" s="67">
        <v>25833.9</v>
      </c>
      <c r="D21" s="67">
        <v>107.6</v>
      </c>
      <c r="E21" s="67">
        <v>16938</v>
      </c>
      <c r="F21" s="67">
        <v>18540.400000000001</v>
      </c>
      <c r="G21" s="67">
        <v>109.5</v>
      </c>
      <c r="H21" s="67">
        <v>7069.2000000000007</v>
      </c>
      <c r="I21" s="67">
        <v>7293.5</v>
      </c>
      <c r="J21" s="67">
        <v>103.2</v>
      </c>
      <c r="K21" s="87" t="s">
        <v>35</v>
      </c>
    </row>
    <row r="22" spans="1:11" ht="13.15" customHeight="1" x14ac:dyDescent="0.25">
      <c r="A22" s="86" t="s">
        <v>36</v>
      </c>
      <c r="B22" s="67">
        <v>19778</v>
      </c>
      <c r="C22" s="67">
        <v>29066.9</v>
      </c>
      <c r="D22" s="67">
        <v>147</v>
      </c>
      <c r="E22" s="67">
        <v>17081.3</v>
      </c>
      <c r="F22" s="67">
        <v>26598.9</v>
      </c>
      <c r="G22" s="67">
        <v>155.69999999999999</v>
      </c>
      <c r="H22" s="67">
        <v>2696.7000000000003</v>
      </c>
      <c r="I22" s="67">
        <v>2468</v>
      </c>
      <c r="J22" s="67">
        <v>91.5</v>
      </c>
      <c r="K22" s="87" t="s">
        <v>37</v>
      </c>
    </row>
    <row r="23" spans="1:11" ht="13.15" customHeight="1" x14ac:dyDescent="0.25">
      <c r="A23" s="86" t="s">
        <v>38</v>
      </c>
      <c r="B23" s="67">
        <v>17240.3</v>
      </c>
      <c r="C23" s="67">
        <v>33106.400000000001</v>
      </c>
      <c r="D23" s="67">
        <v>192</v>
      </c>
      <c r="E23" s="67">
        <v>14296.2</v>
      </c>
      <c r="F23" s="67">
        <v>30308</v>
      </c>
      <c r="G23" s="67">
        <v>212</v>
      </c>
      <c r="H23" s="67">
        <v>2944.1</v>
      </c>
      <c r="I23" s="67">
        <v>2798.4</v>
      </c>
      <c r="J23" s="67">
        <v>95.1</v>
      </c>
      <c r="K23" s="87" t="s">
        <v>39</v>
      </c>
    </row>
    <row r="24" spans="1:11" ht="13.15" customHeight="1" x14ac:dyDescent="0.25">
      <c r="A24" s="86" t="s">
        <v>40</v>
      </c>
      <c r="B24" s="67">
        <v>38625.1</v>
      </c>
      <c r="C24" s="67">
        <v>42319.3</v>
      </c>
      <c r="D24" s="67">
        <v>109.6</v>
      </c>
      <c r="E24" s="67">
        <v>32193.3</v>
      </c>
      <c r="F24" s="67">
        <v>35992.5</v>
      </c>
      <c r="G24" s="67">
        <v>111.8</v>
      </c>
      <c r="H24" s="67">
        <v>6431.8</v>
      </c>
      <c r="I24" s="67">
        <v>6326.7999999999993</v>
      </c>
      <c r="J24" s="67">
        <v>98.4</v>
      </c>
      <c r="K24" s="87" t="s">
        <v>41</v>
      </c>
    </row>
    <row r="25" spans="1:11" ht="13.15" customHeight="1" x14ac:dyDescent="0.25">
      <c r="A25" s="86" t="s">
        <v>42</v>
      </c>
      <c r="B25" s="67">
        <v>17260.199999999997</v>
      </c>
      <c r="C25" s="67">
        <v>17598.099999999999</v>
      </c>
      <c r="D25" s="67">
        <v>102</v>
      </c>
      <c r="E25" s="67">
        <v>13245.099999999999</v>
      </c>
      <c r="F25" s="67">
        <v>13811.5</v>
      </c>
      <c r="G25" s="67">
        <v>104.3</v>
      </c>
      <c r="H25" s="67">
        <v>4015.1000000000004</v>
      </c>
      <c r="I25" s="67">
        <v>3786.6</v>
      </c>
      <c r="J25" s="67">
        <v>94.3</v>
      </c>
      <c r="K25" s="87" t="s">
        <v>43</v>
      </c>
    </row>
    <row r="26" spans="1:11" ht="13.15" customHeight="1" x14ac:dyDescent="0.25">
      <c r="A26" s="86" t="s">
        <v>44</v>
      </c>
      <c r="B26" s="67">
        <v>31291.599999999999</v>
      </c>
      <c r="C26" s="67">
        <v>28199.699999999997</v>
      </c>
      <c r="D26" s="67">
        <v>90.1</v>
      </c>
      <c r="E26" s="67">
        <v>27375</v>
      </c>
      <c r="F26" s="67">
        <v>24772.699999999997</v>
      </c>
      <c r="G26" s="67">
        <v>90.5</v>
      </c>
      <c r="H26" s="67">
        <v>3916.6000000000004</v>
      </c>
      <c r="I26" s="67">
        <v>3427</v>
      </c>
      <c r="J26" s="67">
        <v>87.5</v>
      </c>
      <c r="K26" s="87" t="s">
        <v>45</v>
      </c>
    </row>
    <row r="27" spans="1:11" ht="13.15" customHeight="1" x14ac:dyDescent="0.25">
      <c r="A27" s="86" t="s">
        <v>46</v>
      </c>
      <c r="B27" s="67">
        <v>24254.799999999999</v>
      </c>
      <c r="C27" s="67">
        <v>27499.300000000003</v>
      </c>
      <c r="D27" s="67">
        <v>113.4</v>
      </c>
      <c r="E27" s="67">
        <v>19619.8</v>
      </c>
      <c r="F27" s="67">
        <v>22573.300000000003</v>
      </c>
      <c r="G27" s="67">
        <v>115.1</v>
      </c>
      <c r="H27" s="67">
        <v>4635</v>
      </c>
      <c r="I27" s="67">
        <v>4926</v>
      </c>
      <c r="J27" s="67">
        <v>106.3</v>
      </c>
      <c r="K27" s="87" t="s">
        <v>47</v>
      </c>
    </row>
    <row r="28" spans="1:11" ht="13.15" customHeight="1" x14ac:dyDescent="0.25">
      <c r="A28" s="86" t="s">
        <v>48</v>
      </c>
      <c r="B28" s="67">
        <v>37700.800000000003</v>
      </c>
      <c r="C28" s="67">
        <v>37048.9</v>
      </c>
      <c r="D28" s="67">
        <v>98.3</v>
      </c>
      <c r="E28" s="67">
        <v>32017.3</v>
      </c>
      <c r="F28" s="67">
        <v>32245.4</v>
      </c>
      <c r="G28" s="67">
        <v>100.7</v>
      </c>
      <c r="H28" s="67">
        <v>5683.5</v>
      </c>
      <c r="I28" s="67">
        <v>4803.5</v>
      </c>
      <c r="J28" s="67">
        <v>84.5</v>
      </c>
      <c r="K28" s="87" t="s">
        <v>49</v>
      </c>
    </row>
    <row r="29" spans="1:11" ht="13.15" customHeight="1" x14ac:dyDescent="0.25">
      <c r="A29" s="86" t="s">
        <v>50</v>
      </c>
      <c r="B29" s="67">
        <v>27024.1</v>
      </c>
      <c r="C29" s="67">
        <v>30771.599999999999</v>
      </c>
      <c r="D29" s="67">
        <v>113.9</v>
      </c>
      <c r="E29" s="67">
        <v>23454.799999999999</v>
      </c>
      <c r="F29" s="67">
        <v>27796.1</v>
      </c>
      <c r="G29" s="67">
        <v>118.5</v>
      </c>
      <c r="H29" s="67">
        <v>3569.3</v>
      </c>
      <c r="I29" s="67">
        <v>2975.5</v>
      </c>
      <c r="J29" s="67">
        <v>83.4</v>
      </c>
      <c r="K29" s="87" t="s">
        <v>51</v>
      </c>
    </row>
    <row r="30" spans="1:11" ht="13.15" customHeight="1" x14ac:dyDescent="0.25">
      <c r="A30" s="86" t="s">
        <v>52</v>
      </c>
      <c r="B30" s="67">
        <v>34979.199999999997</v>
      </c>
      <c r="C30" s="67">
        <v>39751.799999999996</v>
      </c>
      <c r="D30" s="67">
        <v>113.6</v>
      </c>
      <c r="E30" s="67">
        <v>28617.5</v>
      </c>
      <c r="F30" s="67">
        <v>33350.6</v>
      </c>
      <c r="G30" s="67">
        <v>116.5</v>
      </c>
      <c r="H30" s="67">
        <v>6361.7000000000007</v>
      </c>
      <c r="I30" s="67">
        <v>6401.2</v>
      </c>
      <c r="J30" s="67">
        <v>100.6</v>
      </c>
      <c r="K30" s="87" t="s">
        <v>53</v>
      </c>
    </row>
    <row r="31" spans="1:11" ht="13.15" customHeight="1" x14ac:dyDescent="0.25">
      <c r="A31" s="86" t="s">
        <v>54</v>
      </c>
      <c r="B31" s="67">
        <v>31698.300000000003</v>
      </c>
      <c r="C31" s="67">
        <v>42765.8</v>
      </c>
      <c r="D31" s="67">
        <v>134.9</v>
      </c>
      <c r="E31" s="67">
        <v>18883.7</v>
      </c>
      <c r="F31" s="67">
        <v>30033.9</v>
      </c>
      <c r="G31" s="67">
        <v>159</v>
      </c>
      <c r="H31" s="67">
        <v>12814.6</v>
      </c>
      <c r="I31" s="67">
        <v>12731.900000000001</v>
      </c>
      <c r="J31" s="67">
        <v>99.4</v>
      </c>
      <c r="K31" s="87" t="s">
        <v>55</v>
      </c>
    </row>
    <row r="32" spans="1:11" ht="13.15" customHeight="1" x14ac:dyDescent="0.25">
      <c r="A32" s="86" t="s">
        <v>56</v>
      </c>
      <c r="B32" s="67">
        <v>10225.299999999999</v>
      </c>
      <c r="C32" s="67">
        <v>11170.599999999999</v>
      </c>
      <c r="D32" s="67">
        <v>109.2</v>
      </c>
      <c r="E32" s="67">
        <v>7221.1</v>
      </c>
      <c r="F32" s="67">
        <v>8399.9</v>
      </c>
      <c r="G32" s="67">
        <v>116.3</v>
      </c>
      <c r="H32" s="67">
        <v>3004.2</v>
      </c>
      <c r="I32" s="67">
        <v>2770.7</v>
      </c>
      <c r="J32" s="67">
        <v>92.2</v>
      </c>
      <c r="K32" s="87" t="s">
        <v>57</v>
      </c>
    </row>
    <row r="33" spans="1:11" ht="13.15" customHeight="1" x14ac:dyDescent="0.25">
      <c r="A33" s="86" t="s">
        <v>58</v>
      </c>
      <c r="B33" s="67">
        <v>32118.399999999998</v>
      </c>
      <c r="C33" s="67">
        <v>33976.300000000003</v>
      </c>
      <c r="D33" s="67">
        <v>105.8</v>
      </c>
      <c r="E33" s="67">
        <v>28520.1</v>
      </c>
      <c r="F33" s="67">
        <v>30496.5</v>
      </c>
      <c r="G33" s="67">
        <v>106.9</v>
      </c>
      <c r="H33" s="67">
        <v>3598.3</v>
      </c>
      <c r="I33" s="67">
        <v>3479.8</v>
      </c>
      <c r="J33" s="67">
        <v>96.7</v>
      </c>
      <c r="K33" s="87" t="s">
        <v>59</v>
      </c>
    </row>
  </sheetData>
  <mergeCells count="10">
    <mergeCell ref="A1:K1"/>
    <mergeCell ref="A2:K2"/>
    <mergeCell ref="A3:K3"/>
    <mergeCell ref="A4:K4"/>
    <mergeCell ref="K5:K8"/>
    <mergeCell ref="E6:G7"/>
    <mergeCell ref="H6:J7"/>
    <mergeCell ref="E5:J5"/>
    <mergeCell ref="A5:A8"/>
    <mergeCell ref="B5:D7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&amp;C8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topLeftCell="A4" zoomScale="82" zoomScaleNormal="59" zoomScalePageLayoutView="82" workbookViewId="0">
      <selection activeCell="F8" sqref="F8"/>
    </sheetView>
  </sheetViews>
  <sheetFormatPr defaultRowHeight="15" x14ac:dyDescent="0.25"/>
  <cols>
    <col min="1" max="1" width="18.5703125" customWidth="1"/>
    <col min="2" max="2" width="15.7109375" customWidth="1"/>
    <col min="3" max="3" width="16.7109375" customWidth="1"/>
    <col min="4" max="7" width="15.7109375" customWidth="1"/>
    <col min="8" max="8" width="20.5703125" customWidth="1"/>
  </cols>
  <sheetData>
    <row r="1" spans="1:11" ht="15.75" x14ac:dyDescent="0.25">
      <c r="A1" s="153" t="s">
        <v>180</v>
      </c>
      <c r="B1" s="153"/>
      <c r="C1" s="153"/>
      <c r="D1" s="153"/>
      <c r="E1" s="153"/>
      <c r="F1" s="153"/>
      <c r="G1" s="153"/>
      <c r="H1" s="153"/>
      <c r="I1" s="14"/>
      <c r="J1" s="14"/>
      <c r="K1" s="14"/>
    </row>
    <row r="2" spans="1:11" ht="15.75" x14ac:dyDescent="0.25">
      <c r="A2" s="144" t="s">
        <v>191</v>
      </c>
      <c r="B2" s="144"/>
      <c r="C2" s="144"/>
      <c r="D2" s="144"/>
      <c r="E2" s="144"/>
      <c r="F2" s="144"/>
      <c r="G2" s="144"/>
      <c r="H2" s="144"/>
      <c r="I2" s="22"/>
      <c r="J2" s="22"/>
      <c r="K2" s="22"/>
    </row>
    <row r="3" spans="1:11" ht="6.4" customHeight="1" x14ac:dyDescent="0.25">
      <c r="A3" s="9"/>
      <c r="I3" s="12"/>
      <c r="J3" s="12"/>
    </row>
    <row r="4" spans="1:11" ht="32.65" customHeight="1" x14ac:dyDescent="0.25">
      <c r="A4" s="161"/>
      <c r="B4" s="140" t="s">
        <v>63</v>
      </c>
      <c r="C4" s="133"/>
      <c r="D4" s="131" t="s">
        <v>64</v>
      </c>
      <c r="E4" s="133"/>
      <c r="F4" s="131" t="s">
        <v>65</v>
      </c>
      <c r="G4" s="133"/>
      <c r="H4" s="159"/>
      <c r="I4" s="17"/>
      <c r="J4" s="17"/>
    </row>
    <row r="5" spans="1:11" ht="27.4" customHeight="1" x14ac:dyDescent="0.25">
      <c r="A5" s="162"/>
      <c r="B5" s="42" t="s">
        <v>82</v>
      </c>
      <c r="C5" s="40" t="s">
        <v>77</v>
      </c>
      <c r="D5" s="40" t="s">
        <v>82</v>
      </c>
      <c r="E5" s="40" t="s">
        <v>77</v>
      </c>
      <c r="F5" s="40" t="s">
        <v>82</v>
      </c>
      <c r="G5" s="40" t="s">
        <v>77</v>
      </c>
      <c r="H5" s="160"/>
      <c r="I5" s="12"/>
      <c r="J5" s="12"/>
    </row>
    <row r="6" spans="1:11" x14ac:dyDescent="0.25">
      <c r="A6" s="7" t="s">
        <v>10</v>
      </c>
      <c r="B6" s="97">
        <v>100</v>
      </c>
      <c r="C6" s="98" t="s">
        <v>60</v>
      </c>
      <c r="D6" s="97">
        <v>100</v>
      </c>
      <c r="E6" s="98" t="s">
        <v>60</v>
      </c>
      <c r="F6" s="97">
        <v>100</v>
      </c>
      <c r="G6" s="98" t="s">
        <v>60</v>
      </c>
      <c r="H6" s="8" t="s">
        <v>11</v>
      </c>
    </row>
    <row r="7" spans="1:11" x14ac:dyDescent="0.25">
      <c r="A7" s="86" t="s">
        <v>12</v>
      </c>
      <c r="B7" s="99">
        <v>8.3000000000000007</v>
      </c>
      <c r="C7" s="110">
        <v>1</v>
      </c>
      <c r="D7" s="100">
        <v>7.2</v>
      </c>
      <c r="E7" s="101">
        <v>1</v>
      </c>
      <c r="F7" s="100">
        <v>13.2</v>
      </c>
      <c r="G7" s="102">
        <v>1</v>
      </c>
      <c r="H7" s="87" t="s">
        <v>13</v>
      </c>
    </row>
    <row r="8" spans="1:11" x14ac:dyDescent="0.25">
      <c r="A8" s="86" t="s">
        <v>14</v>
      </c>
      <c r="B8" s="99">
        <v>2.4</v>
      </c>
      <c r="C8" s="110">
        <v>20</v>
      </c>
      <c r="D8" s="103">
        <v>2.1</v>
      </c>
      <c r="E8" s="102">
        <v>21</v>
      </c>
      <c r="F8" s="103">
        <v>3.8</v>
      </c>
      <c r="G8" s="102">
        <v>9</v>
      </c>
      <c r="H8" s="87" t="s">
        <v>15</v>
      </c>
    </row>
    <row r="9" spans="1:11" x14ac:dyDescent="0.25">
      <c r="A9" s="86" t="s">
        <v>16</v>
      </c>
      <c r="B9" s="99">
        <v>6.2</v>
      </c>
      <c r="C9" s="110">
        <v>2</v>
      </c>
      <c r="D9" s="100">
        <v>6</v>
      </c>
      <c r="E9" s="102">
        <v>3</v>
      </c>
      <c r="F9" s="100">
        <v>7.5</v>
      </c>
      <c r="G9" s="102">
        <v>4</v>
      </c>
      <c r="H9" s="87" t="s">
        <v>17</v>
      </c>
    </row>
    <row r="10" spans="1:11" x14ac:dyDescent="0.25">
      <c r="A10" s="86" t="s">
        <v>18</v>
      </c>
      <c r="B10" s="99">
        <v>2.9</v>
      </c>
      <c r="C10" s="110">
        <v>18</v>
      </c>
      <c r="D10" s="103">
        <v>2.9</v>
      </c>
      <c r="E10" s="102">
        <v>18</v>
      </c>
      <c r="F10" s="103">
        <v>3.2</v>
      </c>
      <c r="G10" s="102">
        <v>13</v>
      </c>
      <c r="H10" s="87" t="s">
        <v>19</v>
      </c>
    </row>
    <row r="11" spans="1:11" x14ac:dyDescent="0.25">
      <c r="A11" s="86" t="s">
        <v>20</v>
      </c>
      <c r="B11" s="99">
        <v>4.0999999999999996</v>
      </c>
      <c r="C11" s="110">
        <v>12</v>
      </c>
      <c r="D11" s="103">
        <v>4.2</v>
      </c>
      <c r="E11" s="102">
        <v>15</v>
      </c>
      <c r="F11" s="103">
        <v>3.7</v>
      </c>
      <c r="G11" s="102">
        <v>11</v>
      </c>
      <c r="H11" s="88" t="s">
        <v>21</v>
      </c>
    </row>
    <row r="12" spans="1:11" x14ac:dyDescent="0.25">
      <c r="A12" s="86" t="s">
        <v>22</v>
      </c>
      <c r="B12" s="99">
        <v>1.1000000000000001</v>
      </c>
      <c r="C12" s="110">
        <v>24</v>
      </c>
      <c r="D12" s="103">
        <v>0.7</v>
      </c>
      <c r="E12" s="102">
        <v>24</v>
      </c>
      <c r="F12" s="103">
        <v>2.8</v>
      </c>
      <c r="G12" s="102">
        <v>15</v>
      </c>
      <c r="H12" s="87" t="s">
        <v>23</v>
      </c>
    </row>
    <row r="13" spans="1:11" x14ac:dyDescent="0.25">
      <c r="A13" s="86" t="s">
        <v>24</v>
      </c>
      <c r="B13" s="99">
        <v>4</v>
      </c>
      <c r="C13" s="110">
        <v>15</v>
      </c>
      <c r="D13" s="103">
        <v>4.4000000000000004</v>
      </c>
      <c r="E13" s="102">
        <v>13</v>
      </c>
      <c r="F13" s="103">
        <v>2</v>
      </c>
      <c r="G13" s="102">
        <v>22</v>
      </c>
      <c r="H13" s="87" t="s">
        <v>25</v>
      </c>
    </row>
    <row r="14" spans="1:11" x14ac:dyDescent="0.25">
      <c r="A14" s="86" t="s">
        <v>26</v>
      </c>
      <c r="B14" s="99">
        <v>2</v>
      </c>
      <c r="C14" s="110">
        <v>21</v>
      </c>
      <c r="D14" s="103">
        <v>1.6</v>
      </c>
      <c r="E14" s="102">
        <v>22</v>
      </c>
      <c r="F14" s="103">
        <v>4</v>
      </c>
      <c r="G14" s="102">
        <v>8</v>
      </c>
      <c r="H14" s="87" t="s">
        <v>27</v>
      </c>
    </row>
    <row r="15" spans="1:11" x14ac:dyDescent="0.25">
      <c r="A15" s="86" t="s">
        <v>28</v>
      </c>
      <c r="B15" s="99">
        <v>5.7</v>
      </c>
      <c r="C15" s="110">
        <v>5</v>
      </c>
      <c r="D15" s="103">
        <v>5.2</v>
      </c>
      <c r="E15" s="102">
        <v>8</v>
      </c>
      <c r="F15" s="103">
        <v>7.8</v>
      </c>
      <c r="G15" s="102">
        <v>3</v>
      </c>
      <c r="H15" s="87" t="s">
        <v>29</v>
      </c>
    </row>
    <row r="16" spans="1:11" x14ac:dyDescent="0.25">
      <c r="A16" s="86" t="s">
        <v>30</v>
      </c>
      <c r="B16" s="99">
        <v>5.2</v>
      </c>
      <c r="C16" s="110">
        <v>7</v>
      </c>
      <c r="D16" s="103">
        <v>5.8</v>
      </c>
      <c r="E16" s="102">
        <v>4</v>
      </c>
      <c r="F16" s="103">
        <v>2.7</v>
      </c>
      <c r="G16" s="102">
        <v>16</v>
      </c>
      <c r="H16" s="87" t="s">
        <v>31</v>
      </c>
    </row>
    <row r="17" spans="1:8" x14ac:dyDescent="0.25">
      <c r="A17" s="86" t="s">
        <v>32</v>
      </c>
      <c r="B17" s="99">
        <v>1.9</v>
      </c>
      <c r="C17" s="110">
        <v>22</v>
      </c>
      <c r="D17" s="103">
        <v>2.2000000000000002</v>
      </c>
      <c r="E17" s="102">
        <v>20</v>
      </c>
      <c r="F17" s="103">
        <v>0.9</v>
      </c>
      <c r="G17" s="102">
        <v>24</v>
      </c>
      <c r="H17" s="87" t="s">
        <v>33</v>
      </c>
    </row>
    <row r="18" spans="1:8" x14ac:dyDescent="0.25">
      <c r="A18" s="86" t="s">
        <v>34</v>
      </c>
      <c r="B18" s="99">
        <v>3.6</v>
      </c>
      <c r="C18" s="110">
        <v>17</v>
      </c>
      <c r="D18" s="103">
        <v>3.2</v>
      </c>
      <c r="E18" s="102">
        <v>17</v>
      </c>
      <c r="F18" s="103">
        <v>5.5</v>
      </c>
      <c r="G18" s="102">
        <v>5</v>
      </c>
      <c r="H18" s="87" t="s">
        <v>35</v>
      </c>
    </row>
    <row r="19" spans="1:8" x14ac:dyDescent="0.25">
      <c r="A19" s="86" t="s">
        <v>36</v>
      </c>
      <c r="B19" s="99">
        <v>4.0999999999999996</v>
      </c>
      <c r="C19" s="110">
        <v>13</v>
      </c>
      <c r="D19" s="103">
        <v>4.5999999999999996</v>
      </c>
      <c r="E19" s="102">
        <v>12</v>
      </c>
      <c r="F19" s="103">
        <v>1.9</v>
      </c>
      <c r="G19" s="102">
        <v>23</v>
      </c>
      <c r="H19" s="87" t="s">
        <v>37</v>
      </c>
    </row>
    <row r="20" spans="1:8" x14ac:dyDescent="0.25">
      <c r="A20" s="86" t="s">
        <v>38</v>
      </c>
      <c r="B20" s="99">
        <v>4.7</v>
      </c>
      <c r="C20" s="110">
        <v>10</v>
      </c>
      <c r="D20" s="103">
        <v>5.2</v>
      </c>
      <c r="E20" s="102">
        <v>9</v>
      </c>
      <c r="F20" s="103">
        <v>2.1</v>
      </c>
      <c r="G20" s="102">
        <v>20</v>
      </c>
      <c r="H20" s="87" t="s">
        <v>39</v>
      </c>
    </row>
    <row r="21" spans="1:8" x14ac:dyDescent="0.25">
      <c r="A21" s="86" t="s">
        <v>40</v>
      </c>
      <c r="B21" s="99">
        <v>5.9</v>
      </c>
      <c r="C21" s="110">
        <v>4</v>
      </c>
      <c r="D21" s="103">
        <v>6.2</v>
      </c>
      <c r="E21" s="102">
        <v>2</v>
      </c>
      <c r="F21" s="103">
        <v>4.8</v>
      </c>
      <c r="G21" s="102">
        <v>7</v>
      </c>
      <c r="H21" s="87" t="s">
        <v>41</v>
      </c>
    </row>
    <row r="22" spans="1:8" x14ac:dyDescent="0.25">
      <c r="A22" s="86" t="s">
        <v>42</v>
      </c>
      <c r="B22" s="99">
        <v>2.5</v>
      </c>
      <c r="C22" s="110">
        <v>19</v>
      </c>
      <c r="D22" s="103">
        <v>2.4</v>
      </c>
      <c r="E22" s="102">
        <v>19</v>
      </c>
      <c r="F22" s="103">
        <v>2.9</v>
      </c>
      <c r="G22" s="102">
        <v>14</v>
      </c>
      <c r="H22" s="87" t="s">
        <v>43</v>
      </c>
    </row>
    <row r="23" spans="1:8" x14ac:dyDescent="0.25">
      <c r="A23" s="86" t="s">
        <v>44</v>
      </c>
      <c r="B23" s="99">
        <v>4</v>
      </c>
      <c r="C23" s="110">
        <v>14</v>
      </c>
      <c r="D23" s="103">
        <v>4.3</v>
      </c>
      <c r="E23" s="102">
        <v>14</v>
      </c>
      <c r="F23" s="103">
        <v>2.6</v>
      </c>
      <c r="G23" s="102">
        <v>18</v>
      </c>
      <c r="H23" s="87" t="s">
        <v>45</v>
      </c>
    </row>
    <row r="24" spans="1:8" x14ac:dyDescent="0.25">
      <c r="A24" s="86" t="s">
        <v>46</v>
      </c>
      <c r="B24" s="99">
        <v>3.9</v>
      </c>
      <c r="C24" s="110">
        <v>16</v>
      </c>
      <c r="D24" s="103">
        <v>3.9</v>
      </c>
      <c r="E24" s="102">
        <v>16</v>
      </c>
      <c r="F24" s="103">
        <v>3.7</v>
      </c>
      <c r="G24" s="102">
        <v>10</v>
      </c>
      <c r="H24" s="87" t="s">
        <v>47</v>
      </c>
    </row>
    <row r="25" spans="1:8" x14ac:dyDescent="0.25">
      <c r="A25" s="86" t="s">
        <v>48</v>
      </c>
      <c r="B25" s="99">
        <v>5.2</v>
      </c>
      <c r="C25" s="110">
        <v>8</v>
      </c>
      <c r="D25" s="103">
        <v>5.5</v>
      </c>
      <c r="E25" s="101">
        <v>6</v>
      </c>
      <c r="F25" s="103">
        <v>3.6</v>
      </c>
      <c r="G25" s="102">
        <v>12</v>
      </c>
      <c r="H25" s="87" t="s">
        <v>49</v>
      </c>
    </row>
    <row r="26" spans="1:8" x14ac:dyDescent="0.25">
      <c r="A26" s="90" t="s">
        <v>50</v>
      </c>
      <c r="B26" s="104">
        <v>4.3</v>
      </c>
      <c r="C26" s="110">
        <v>11</v>
      </c>
      <c r="D26" s="103">
        <v>4.8</v>
      </c>
      <c r="E26" s="102">
        <v>11</v>
      </c>
      <c r="F26" s="103">
        <v>2.2000000000000002</v>
      </c>
      <c r="G26" s="102">
        <v>19</v>
      </c>
      <c r="H26" s="91" t="s">
        <v>51</v>
      </c>
    </row>
    <row r="27" spans="1:8" x14ac:dyDescent="0.25">
      <c r="A27" s="90" t="s">
        <v>52</v>
      </c>
      <c r="B27" s="104">
        <v>5.6</v>
      </c>
      <c r="C27" s="110">
        <v>6</v>
      </c>
      <c r="D27" s="103">
        <v>5.7</v>
      </c>
      <c r="E27" s="102">
        <v>5</v>
      </c>
      <c r="F27" s="103">
        <v>4.8</v>
      </c>
      <c r="G27" s="102">
        <v>6</v>
      </c>
      <c r="H27" s="91" t="s">
        <v>53</v>
      </c>
    </row>
    <row r="28" spans="1:8" x14ac:dyDescent="0.25">
      <c r="A28" s="90" t="s">
        <v>54</v>
      </c>
      <c r="B28" s="104">
        <v>6</v>
      </c>
      <c r="C28" s="110">
        <v>3</v>
      </c>
      <c r="D28" s="103">
        <v>5.2</v>
      </c>
      <c r="E28" s="102">
        <v>10</v>
      </c>
      <c r="F28" s="103">
        <v>9.6</v>
      </c>
      <c r="G28" s="102">
        <v>2</v>
      </c>
      <c r="H28" s="91" t="s">
        <v>55</v>
      </c>
    </row>
    <row r="29" spans="1:8" x14ac:dyDescent="0.25">
      <c r="A29" s="90" t="s">
        <v>56</v>
      </c>
      <c r="B29" s="104">
        <v>1.6</v>
      </c>
      <c r="C29" s="110">
        <v>23</v>
      </c>
      <c r="D29" s="103">
        <v>1.4</v>
      </c>
      <c r="E29" s="102">
        <v>23</v>
      </c>
      <c r="F29" s="103">
        <v>2.1</v>
      </c>
      <c r="G29" s="102">
        <v>21</v>
      </c>
      <c r="H29" s="91" t="s">
        <v>57</v>
      </c>
    </row>
    <row r="30" spans="1:8" x14ac:dyDescent="0.25">
      <c r="A30" s="89" t="s">
        <v>58</v>
      </c>
      <c r="B30" s="104">
        <v>4.8</v>
      </c>
      <c r="C30" s="110">
        <v>9</v>
      </c>
      <c r="D30" s="103">
        <v>5.3</v>
      </c>
      <c r="E30" s="102">
        <v>7</v>
      </c>
      <c r="F30" s="103">
        <v>2.6</v>
      </c>
      <c r="G30" s="102">
        <v>17</v>
      </c>
      <c r="H30" s="91" t="s">
        <v>59</v>
      </c>
    </row>
    <row r="31" spans="1:8" ht="24" customHeight="1" x14ac:dyDescent="0.25">
      <c r="A31" s="158" t="s">
        <v>122</v>
      </c>
      <c r="B31" s="158"/>
      <c r="C31" s="158"/>
      <c r="D31" s="158"/>
      <c r="E31" s="158"/>
      <c r="F31" s="158"/>
      <c r="G31" s="158"/>
      <c r="H31" s="158"/>
    </row>
  </sheetData>
  <mergeCells count="8">
    <mergeCell ref="A31:H31"/>
    <mergeCell ref="H4:H5"/>
    <mergeCell ref="A1:H1"/>
    <mergeCell ref="A2:H2"/>
    <mergeCell ref="B4:C4"/>
    <mergeCell ref="D4:E4"/>
    <mergeCell ref="F4:G4"/>
    <mergeCell ref="A4:A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15</vt:i4>
      </vt:variant>
    </vt:vector>
  </HeadingPairs>
  <TitlesOfParts>
    <vt:vector size="15" baseType="lpstr">
      <vt:lpstr>ЗмістContents</vt:lpstr>
      <vt:lpstr>стор. 2</vt:lpstr>
      <vt:lpstr>стор. 3</vt:lpstr>
      <vt:lpstr>стор. 4</vt:lpstr>
      <vt:lpstr>стор. 5</vt:lpstr>
      <vt:lpstr>стор. 6</vt:lpstr>
      <vt:lpstr>стор. 7</vt:lpstr>
      <vt:lpstr>стор. 8</vt:lpstr>
      <vt:lpstr>стор. 9</vt:lpstr>
      <vt:lpstr>стор10</vt:lpstr>
      <vt:lpstr>стор. 11</vt:lpstr>
      <vt:lpstr>стор.12</vt:lpstr>
      <vt:lpstr>стор. 13</vt:lpstr>
      <vt:lpstr>стор. 14</vt:lpstr>
      <vt:lpstr>стор. 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O.Eremkina</cp:lastModifiedBy>
  <cp:lastPrinted>2022-05-18T11:08:39Z</cp:lastPrinted>
  <dcterms:created xsi:type="dcterms:W3CDTF">2018-01-23T10:27:27Z</dcterms:created>
  <dcterms:modified xsi:type="dcterms:W3CDTF">2022-05-31T08:46:29Z</dcterms:modified>
</cp:coreProperties>
</file>