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DISK D\Documents\САТЕЛІТНІ РАХУНКИ\Сателітний рахунок освіти СРО\"/>
    </mc:Choice>
  </mc:AlternateContent>
  <xr:revisionPtr revIDLastSave="0" documentId="8_{3336C464-5E9C-49D2-893F-C1F52984C7AC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Зміст" sheetId="4" r:id="rId1"/>
    <sheet name="1" sheetId="1" r:id="rId2"/>
    <sheet name="2" sheetId="2" r:id="rId3"/>
    <sheet name="3" sheetId="3" r:id="rId4"/>
  </sheets>
  <definedNames>
    <definedName name="_xlnm.Print_Area" localSheetId="1">'1'!$A$1:$L$14</definedName>
    <definedName name="_xlnm.Print_Area" localSheetId="2">'2'!$A$1:$J$25</definedName>
    <definedName name="_xlnm.Print_Area" localSheetId="3">'3'!$A$1:$L$13</definedName>
    <definedName name="_xlnm.Print_Area" localSheetId="0">Зміст!$A$1:$H$22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E15" i="3"/>
  <c r="F15" i="3"/>
  <c r="G15" i="3"/>
  <c r="I15" i="3"/>
  <c r="J15" i="3"/>
  <c r="K15" i="3"/>
  <c r="L15" i="3"/>
  <c r="D18" i="3" l="1"/>
  <c r="E18" i="3"/>
  <c r="G18" i="3"/>
  <c r="J18" i="3"/>
  <c r="K18" i="3"/>
  <c r="L18" i="3"/>
  <c r="C18" i="3"/>
  <c r="D17" i="3"/>
  <c r="E17" i="3"/>
  <c r="F17" i="3"/>
  <c r="G17" i="3"/>
  <c r="H17" i="3"/>
  <c r="I17" i="3"/>
  <c r="J17" i="3"/>
  <c r="K17" i="3"/>
  <c r="L17" i="3"/>
  <c r="C17" i="3"/>
</calcChain>
</file>

<file path=xl/sharedStrings.xml><?xml version="1.0" encoding="utf-8"?>
<sst xmlns="http://schemas.openxmlformats.org/spreadsheetml/2006/main" count="135" uniqueCount="90">
  <si>
    <t>(тис.грн)</t>
  </si>
  <si>
    <t>Усього</t>
  </si>
  <si>
    <t>ЕC.1</t>
  </si>
  <si>
    <t>ЕC.2</t>
  </si>
  <si>
    <t>ЕC.2.1</t>
  </si>
  <si>
    <t>ЕC.2.2</t>
  </si>
  <si>
    <t>ЕC.2.3</t>
  </si>
  <si>
    <t>ЕC.3</t>
  </si>
  <si>
    <t>ЕC.3.3</t>
  </si>
  <si>
    <t>ЕC.3.4</t>
  </si>
  <si>
    <t>Послуги у сфері освіти</t>
  </si>
  <si>
    <t>Другорядна діяльність у межах закладів освіти</t>
  </si>
  <si>
    <t>Медичні послуги</t>
  </si>
  <si>
    <t>Послуги харчування</t>
  </si>
  <si>
    <t>Адміністративні послуги/Комунальні, фінансові,  відрядження, будівництво та ремонт (капітальні витрати)</t>
  </si>
  <si>
    <t>Другорядна діяльність, що  пов'язана з навчанням</t>
  </si>
  <si>
    <t>Підручники та канцелярські  товари</t>
  </si>
  <si>
    <t>Фінансові послуги/трансферти населенню, стипендії, субсидії, поточні трансферти, капітальні трансферти</t>
  </si>
  <si>
    <t>EP.1.1</t>
  </si>
  <si>
    <t>Дошкільна освіта (МСКО 0)</t>
  </si>
  <si>
    <t>EP.1.2</t>
  </si>
  <si>
    <t>Початкова освіта (МСКО 1)</t>
  </si>
  <si>
    <t>EP.2.1</t>
  </si>
  <si>
    <t>Перший етап середньої освіти (МСКО 2)</t>
  </si>
  <si>
    <t>EP.2.2</t>
  </si>
  <si>
    <t>Другий етап 
середньої освіти (МСКО 3)</t>
  </si>
  <si>
    <t>Другий етап середньої освіти (МСКО 3)</t>
  </si>
  <si>
    <t>EP.3</t>
  </si>
  <si>
    <t>Післясередня, 
не вища освіта 
(МСКО 4)</t>
  </si>
  <si>
    <t>EP.4</t>
  </si>
  <si>
    <t>Вища освіта 
(короткий цикл, бакалаврат або його еквівалент, магістратура або її еквівалент) 
(МСКО 5-7)</t>
  </si>
  <si>
    <t>ЕР.5</t>
  </si>
  <si>
    <t>Вища освіта (короткий цикл, бакалаврат або його еквівалент, магістратура або її еквівалент) (МСКО 5-7)</t>
  </si>
  <si>
    <t xml:space="preserve">Докторантура 
або її еквівалент (МСКО 8)
</t>
  </si>
  <si>
    <t>EF.1</t>
  </si>
  <si>
    <t>Державний сектор</t>
  </si>
  <si>
    <t>EF.1.1.</t>
  </si>
  <si>
    <t>Центральний уряд</t>
  </si>
  <si>
    <t>Інші міністерства та відомства</t>
  </si>
  <si>
    <t>EF.1.2</t>
  </si>
  <si>
    <t>Обласні бюджети/ Місцевий уряд</t>
  </si>
  <si>
    <t>EF.2</t>
  </si>
  <si>
    <t>Недержавний сектор</t>
  </si>
  <si>
    <t>EF.2.1</t>
  </si>
  <si>
    <t>Приватні фірми та корпорації</t>
  </si>
  <si>
    <t>EF.2.2</t>
  </si>
  <si>
    <t>Домашні господарства</t>
  </si>
  <si>
    <t>EF.3</t>
  </si>
  <si>
    <t>Увесь інший світ</t>
  </si>
  <si>
    <t>(тис.грн.)</t>
  </si>
  <si>
    <t>Адміністративні послуги/ Комунальні, фінансові, відрядження, будівництво та ремонт (капітальні витрати)</t>
  </si>
  <si>
    <t>Фінансові послуги/ Трансферти населенню, стипендії, субсидії, поточні трансферти, капітальні трансферти</t>
  </si>
  <si>
    <t>EF.1.1</t>
  </si>
  <si>
    <t>Другорядна діяльність, що пов'язана
 з навчанням</t>
  </si>
  <si>
    <t>Зміст</t>
  </si>
  <si>
    <t>1.</t>
  </si>
  <si>
    <t>2.</t>
  </si>
  <si>
    <t>3.</t>
  </si>
  <si>
    <t>Розподіл витрат на освіту за фінансуючими організаціями (фінансовими агентами) та функціями освіти</t>
  </si>
  <si>
    <t>Розподіл витрат на освіту за провайдерами (постачальниками послуг) та функціями освіти</t>
  </si>
  <si>
    <t xml:space="preserve"> Розподіл витрат на освіту за фінансуючими організаціями  
(фінансовими агентами) та провайдерами (постачальниками послуг)</t>
  </si>
  <si>
    <t>1. Розподіл витрат на освіту за провайдерами (постачальниками послуг)
та функціями освіти</t>
  </si>
  <si>
    <t>2. Розподіл витрат на освіту за фінансуючими організаціями   
(фінансовими агентами) та провайдерами (постачальниками послуг)</t>
  </si>
  <si>
    <t>3. Розподіл витрат на освіту за фінансуючими організаціями 
(фінансовими агентами) та функціями освіти</t>
  </si>
  <si>
    <t xml:space="preserve">Докторантура 
або її еквівалент (МСКО 8) </t>
  </si>
  <si>
    <r>
      <rPr>
        <b/>
        <sz val="12"/>
        <color theme="1"/>
        <rFont val="Times New Roman"/>
        <family val="1"/>
        <charset val="204"/>
      </rPr>
      <t xml:space="preserve">До уваги користувачів: </t>
    </r>
    <r>
      <rPr>
        <sz val="12"/>
        <color theme="1"/>
        <rFont val="Times New Roman"/>
        <family val="1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</si>
  <si>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Національне агентство України з питань державної служби</t>
  </si>
  <si>
    <t>Служба безпеки України</t>
  </si>
  <si>
    <t>Національна академія педагогічних наук України</t>
  </si>
  <si>
    <t>ЕC.3.1, 3.2</t>
  </si>
  <si>
    <t>Інвентар та обмундирування, транспортні послуги</t>
  </si>
  <si>
    <t>EF.1.1.1</t>
  </si>
  <si>
    <t>EF.1.1.2</t>
  </si>
  <si>
    <t>EF.1.1.3</t>
  </si>
  <si>
    <t>EF.1.1.4</t>
  </si>
  <si>
    <t>EF.1.1.5</t>
  </si>
  <si>
    <t>EF.1.1.6</t>
  </si>
  <si>
    <t>EF.1.1.7</t>
  </si>
  <si>
    <t>EF.1.1.8</t>
  </si>
  <si>
    <t>EF.1.1.9</t>
  </si>
  <si>
    <t>EF.1.1.10</t>
  </si>
  <si>
    <t>EF.1.1.11</t>
  </si>
  <si>
    <t xml:space="preserve">Міністерство освіти і науки </t>
  </si>
  <si>
    <t xml:space="preserve">Міністерство внутрішніх справ </t>
  </si>
  <si>
    <t>Міністерство культури</t>
  </si>
  <si>
    <t>Міністерство охорони здоров'я</t>
  </si>
  <si>
    <t>Міністерство фінансів</t>
  </si>
  <si>
    <t>Адміністрація Державної служби спеціального зв'язку та захисту інформації</t>
  </si>
  <si>
    <t>Міністерство енергетики та захисту довкілля</t>
  </si>
  <si>
    <t>САТЕЛІТНИЙ РАХУНОК ОСВІТИ 
В УКРАЇНІ У 2020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</si>
</sst>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0" fontId="5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wrapText="1"/>
    </xf>
    <xf numFmtId="0" fontId="6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/>
    <xf numFmtId="0" fontId="5" fillId="0" borderId="2" xfId="1" applyFont="1" applyFill="1" applyBorder="1"/>
    <xf numFmtId="0" fontId="3" fillId="0" borderId="0" xfId="1" applyFont="1" applyFill="1" applyAlignment="1"/>
    <xf numFmtId="0" fontId="7" fillId="0" borderId="2" xfId="1" applyFont="1" applyFill="1" applyBorder="1" applyAlignment="1">
      <alignment horizontal="center" vertical="center" textRotation="90" wrapText="1"/>
    </xf>
    <xf numFmtId="164" fontId="7" fillId="0" borderId="2" xfId="1" applyNumberFormat="1" applyFont="1" applyFill="1" applyBorder="1" applyAlignment="1">
      <alignment horizontal="right"/>
    </xf>
    <xf numFmtId="0" fontId="8" fillId="0" borderId="2" xfId="1" applyFont="1" applyFill="1" applyBorder="1" applyAlignment="1">
      <alignment wrapText="1"/>
    </xf>
    <xf numFmtId="164" fontId="12" fillId="0" borderId="2" xfId="1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wrapText="1"/>
    </xf>
    <xf numFmtId="0" fontId="11" fillId="0" borderId="2" xfId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164" fontId="8" fillId="0" borderId="2" xfId="1" applyNumberFormat="1" applyFont="1" applyFill="1" applyBorder="1" applyAlignment="1">
      <alignment horizontal="right"/>
    </xf>
    <xf numFmtId="0" fontId="5" fillId="0" borderId="2" xfId="2" applyFont="1" applyFill="1" applyBorder="1" applyAlignment="1">
      <alignment wrapText="1"/>
    </xf>
    <xf numFmtId="0" fontId="14" fillId="0" borderId="2" xfId="2" applyFont="1" applyFill="1" applyBorder="1" applyAlignment="1">
      <alignment wrapText="1"/>
    </xf>
    <xf numFmtId="0" fontId="6" fillId="0" borderId="2" xfId="2" applyFont="1" applyFill="1" applyBorder="1" applyAlignment="1">
      <alignment wrapText="1"/>
    </xf>
    <xf numFmtId="0" fontId="6" fillId="0" borderId="2" xfId="2" applyFont="1" applyFill="1" applyBorder="1" applyAlignment="1"/>
    <xf numFmtId="0" fontId="5" fillId="0" borderId="2" xfId="2" applyFont="1" applyFill="1" applyBorder="1" applyAlignment="1"/>
    <xf numFmtId="0" fontId="9" fillId="0" borderId="0" xfId="0" applyFont="1"/>
    <xf numFmtId="0" fontId="9" fillId="0" borderId="0" xfId="0" applyFont="1" applyAlignment="1">
      <alignment horizontal="center" vertical="top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top" wrapText="1"/>
    </xf>
    <xf numFmtId="0" fontId="6" fillId="0" borderId="0" xfId="2" applyFont="1" applyFill="1"/>
    <xf numFmtId="0" fontId="6" fillId="0" borderId="0" xfId="2" applyFont="1" applyFill="1" applyBorder="1"/>
    <xf numFmtId="0" fontId="6" fillId="0" borderId="0" xfId="2" applyFont="1" applyFill="1" applyBorder="1" applyProtection="1">
      <protection locked="0"/>
    </xf>
    <xf numFmtId="0" fontId="5" fillId="0" borderId="2" xfId="2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Border="1" applyAlignment="1" applyProtection="1">
      <alignment horizontal="center"/>
      <protection locked="0"/>
    </xf>
    <xf numFmtId="0" fontId="5" fillId="0" borderId="2" xfId="2" applyNumberFormat="1" applyFont="1" applyFill="1" applyBorder="1" applyAlignment="1">
      <alignment horizontal="center" vertical="center" textRotation="90" wrapText="1"/>
    </xf>
    <xf numFmtId="0" fontId="6" fillId="0" borderId="2" xfId="2" applyNumberFormat="1" applyFont="1" applyFill="1" applyBorder="1" applyAlignment="1">
      <alignment horizontal="center" vertical="center" textRotation="90" wrapText="1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Fill="1" applyBorder="1"/>
    <xf numFmtId="164" fontId="6" fillId="0" borderId="0" xfId="2" applyNumberFormat="1" applyFont="1" applyFill="1" applyBorder="1"/>
    <xf numFmtId="164" fontId="6" fillId="0" borderId="0" xfId="2" applyNumberFormat="1" applyFont="1" applyFill="1"/>
    <xf numFmtId="0" fontId="7" fillId="0" borderId="0" xfId="1" applyFont="1" applyFill="1"/>
    <xf numFmtId="0" fontId="15" fillId="0" borderId="0" xfId="0" applyFont="1"/>
    <xf numFmtId="0" fontId="6" fillId="0" borderId="1" xfId="1" applyFont="1" applyFill="1" applyBorder="1" applyAlignment="1">
      <alignment horizontal="right"/>
    </xf>
    <xf numFmtId="0" fontId="6" fillId="0" borderId="1" xfId="2" applyFont="1" applyFill="1" applyBorder="1" applyAlignment="1">
      <alignment horizontal="right"/>
    </xf>
    <xf numFmtId="0" fontId="6" fillId="0" borderId="1" xfId="1" applyFont="1" applyFill="1" applyBorder="1" applyAlignment="1"/>
    <xf numFmtId="0" fontId="14" fillId="0" borderId="0" xfId="1" applyFont="1" applyFill="1" applyBorder="1" applyAlignment="1"/>
    <xf numFmtId="0" fontId="14" fillId="0" borderId="1" xfId="1" applyFont="1" applyFill="1" applyBorder="1" applyAlignment="1"/>
    <xf numFmtId="0" fontId="6" fillId="0" borderId="1" xfId="2" applyFont="1" applyFill="1" applyBorder="1" applyAlignment="1"/>
    <xf numFmtId="0" fontId="6" fillId="0" borderId="0" xfId="2" applyFont="1" applyFill="1" applyBorder="1" applyAlignment="1"/>
    <xf numFmtId="164" fontId="4" fillId="0" borderId="0" xfId="1" applyNumberFormat="1" applyFont="1" applyFill="1"/>
    <xf numFmtId="164" fontId="2" fillId="0" borderId="0" xfId="1" applyNumberFormat="1" applyFont="1" applyFill="1"/>
    <xf numFmtId="164" fontId="9" fillId="0" borderId="0" xfId="1" applyNumberFormat="1" applyFont="1" applyFill="1"/>
    <xf numFmtId="0" fontId="2" fillId="0" borderId="0" xfId="1" applyFont="1" applyFill="1"/>
    <xf numFmtId="0" fontId="9" fillId="0" borderId="0" xfId="1" applyFont="1" applyFill="1"/>
    <xf numFmtId="164" fontId="6" fillId="0" borderId="2" xfId="1" applyNumberFormat="1" applyFont="1" applyFill="1" applyBorder="1" applyAlignment="1">
      <alignment horizontal="right" wrapText="1"/>
    </xf>
    <xf numFmtId="164" fontId="5" fillId="0" borderId="2" xfId="1" applyNumberFormat="1" applyFont="1" applyFill="1" applyBorder="1" applyAlignment="1">
      <alignment horizontal="right" wrapText="1"/>
    </xf>
    <xf numFmtId="165" fontId="16" fillId="0" borderId="0" xfId="2" applyNumberFormat="1" applyFont="1" applyFill="1" applyBorder="1" applyProtection="1">
      <protection locked="0"/>
    </xf>
    <xf numFmtId="164" fontId="7" fillId="0" borderId="2" xfId="2" applyNumberFormat="1" applyFont="1" applyFill="1" applyBorder="1" applyAlignment="1">
      <alignment horizontal="right"/>
    </xf>
    <xf numFmtId="164" fontId="12" fillId="0" borderId="2" xfId="2" applyNumberFormat="1" applyFont="1" applyFill="1" applyBorder="1" applyAlignment="1">
      <alignment horizontal="right"/>
    </xf>
    <xf numFmtId="164" fontId="8" fillId="0" borderId="2" xfId="2" applyNumberFormat="1" applyFont="1" applyFill="1" applyBorder="1" applyAlignment="1">
      <alignment horizontal="right"/>
    </xf>
    <xf numFmtId="164" fontId="3" fillId="0" borderId="0" xfId="1" applyNumberFormat="1" applyFont="1" applyFill="1"/>
    <xf numFmtId="0" fontId="15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0" fontId="9" fillId="0" borderId="2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 wrapText="1"/>
    </xf>
    <xf numFmtId="0" fontId="6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5" fillId="0" borderId="2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 wrapText="1"/>
    </xf>
  </cellXfs>
  <cellStyles count="3">
    <cellStyle name="Звичайний" xfId="0" builtinId="0"/>
    <cellStyle name="Обычный 2" xfId="1" xr:uid="{00000000-0005-0000-0000-000001000000}"/>
    <cellStyle name="Обычный______Таб_2007-20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95" zoomScaleNormal="95" zoomScaleSheetLayoutView="80" workbookViewId="0">
      <selection activeCell="A3" sqref="A3"/>
    </sheetView>
  </sheetViews>
  <sheetFormatPr defaultRowHeight="12" x14ac:dyDescent="0.2"/>
  <cols>
    <col min="1" max="1" width="6.6640625" customWidth="1"/>
    <col min="8" max="8" width="45.33203125" customWidth="1"/>
    <col min="9" max="9" width="9.33203125" customWidth="1"/>
    <col min="256" max="256" width="6.6640625" customWidth="1"/>
    <col min="263" max="263" width="24.1640625" customWidth="1"/>
    <col min="264" max="264" width="8.6640625" customWidth="1"/>
    <col min="512" max="512" width="6.6640625" customWidth="1"/>
    <col min="519" max="519" width="24.1640625" customWidth="1"/>
    <col min="520" max="520" width="8.6640625" customWidth="1"/>
    <col min="768" max="768" width="6.6640625" customWidth="1"/>
    <col min="775" max="775" width="24.1640625" customWidth="1"/>
    <col min="776" max="776" width="8.6640625" customWidth="1"/>
    <col min="1024" max="1024" width="6.6640625" customWidth="1"/>
    <col min="1031" max="1031" width="24.1640625" customWidth="1"/>
    <col min="1032" max="1032" width="8.6640625" customWidth="1"/>
    <col min="1280" max="1280" width="6.6640625" customWidth="1"/>
    <col min="1287" max="1287" width="24.1640625" customWidth="1"/>
    <col min="1288" max="1288" width="8.6640625" customWidth="1"/>
    <col min="1536" max="1536" width="6.6640625" customWidth="1"/>
    <col min="1543" max="1543" width="24.1640625" customWidth="1"/>
    <col min="1544" max="1544" width="8.6640625" customWidth="1"/>
    <col min="1792" max="1792" width="6.6640625" customWidth="1"/>
    <col min="1799" max="1799" width="24.1640625" customWidth="1"/>
    <col min="1800" max="1800" width="8.6640625" customWidth="1"/>
    <col min="2048" max="2048" width="6.6640625" customWidth="1"/>
    <col min="2055" max="2055" width="24.1640625" customWidth="1"/>
    <col min="2056" max="2056" width="8.6640625" customWidth="1"/>
    <col min="2304" max="2304" width="6.6640625" customWidth="1"/>
    <col min="2311" max="2311" width="24.1640625" customWidth="1"/>
    <col min="2312" max="2312" width="8.6640625" customWidth="1"/>
    <col min="2560" max="2560" width="6.6640625" customWidth="1"/>
    <col min="2567" max="2567" width="24.1640625" customWidth="1"/>
    <col min="2568" max="2568" width="8.6640625" customWidth="1"/>
    <col min="2816" max="2816" width="6.6640625" customWidth="1"/>
    <col min="2823" max="2823" width="24.1640625" customWidth="1"/>
    <col min="2824" max="2824" width="8.6640625" customWidth="1"/>
    <col min="3072" max="3072" width="6.6640625" customWidth="1"/>
    <col min="3079" max="3079" width="24.1640625" customWidth="1"/>
    <col min="3080" max="3080" width="8.6640625" customWidth="1"/>
    <col min="3328" max="3328" width="6.6640625" customWidth="1"/>
    <col min="3335" max="3335" width="24.1640625" customWidth="1"/>
    <col min="3336" max="3336" width="8.6640625" customWidth="1"/>
    <col min="3584" max="3584" width="6.6640625" customWidth="1"/>
    <col min="3591" max="3591" width="24.1640625" customWidth="1"/>
    <col min="3592" max="3592" width="8.6640625" customWidth="1"/>
    <col min="3840" max="3840" width="6.6640625" customWidth="1"/>
    <col min="3847" max="3847" width="24.1640625" customWidth="1"/>
    <col min="3848" max="3848" width="8.6640625" customWidth="1"/>
    <col min="4096" max="4096" width="6.6640625" customWidth="1"/>
    <col min="4103" max="4103" width="24.1640625" customWidth="1"/>
    <col min="4104" max="4104" width="8.6640625" customWidth="1"/>
    <col min="4352" max="4352" width="6.6640625" customWidth="1"/>
    <col min="4359" max="4359" width="24.1640625" customWidth="1"/>
    <col min="4360" max="4360" width="8.6640625" customWidth="1"/>
    <col min="4608" max="4608" width="6.6640625" customWidth="1"/>
    <col min="4615" max="4615" width="24.1640625" customWidth="1"/>
    <col min="4616" max="4616" width="8.6640625" customWidth="1"/>
    <col min="4864" max="4864" width="6.6640625" customWidth="1"/>
    <col min="4871" max="4871" width="24.1640625" customWidth="1"/>
    <col min="4872" max="4872" width="8.6640625" customWidth="1"/>
    <col min="5120" max="5120" width="6.6640625" customWidth="1"/>
    <col min="5127" max="5127" width="24.1640625" customWidth="1"/>
    <col min="5128" max="5128" width="8.6640625" customWidth="1"/>
    <col min="5376" max="5376" width="6.6640625" customWidth="1"/>
    <col min="5383" max="5383" width="24.1640625" customWidth="1"/>
    <col min="5384" max="5384" width="8.6640625" customWidth="1"/>
    <col min="5632" max="5632" width="6.6640625" customWidth="1"/>
    <col min="5639" max="5639" width="24.1640625" customWidth="1"/>
    <col min="5640" max="5640" width="8.6640625" customWidth="1"/>
    <col min="5888" max="5888" width="6.6640625" customWidth="1"/>
    <col min="5895" max="5895" width="24.1640625" customWidth="1"/>
    <col min="5896" max="5896" width="8.6640625" customWidth="1"/>
    <col min="6144" max="6144" width="6.6640625" customWidth="1"/>
    <col min="6151" max="6151" width="24.1640625" customWidth="1"/>
    <col min="6152" max="6152" width="8.6640625" customWidth="1"/>
    <col min="6400" max="6400" width="6.6640625" customWidth="1"/>
    <col min="6407" max="6407" width="24.1640625" customWidth="1"/>
    <col min="6408" max="6408" width="8.6640625" customWidth="1"/>
    <col min="6656" max="6656" width="6.6640625" customWidth="1"/>
    <col min="6663" max="6663" width="24.1640625" customWidth="1"/>
    <col min="6664" max="6664" width="8.6640625" customWidth="1"/>
    <col min="6912" max="6912" width="6.6640625" customWidth="1"/>
    <col min="6919" max="6919" width="24.1640625" customWidth="1"/>
    <col min="6920" max="6920" width="8.6640625" customWidth="1"/>
    <col min="7168" max="7168" width="6.6640625" customWidth="1"/>
    <col min="7175" max="7175" width="24.1640625" customWidth="1"/>
    <col min="7176" max="7176" width="8.6640625" customWidth="1"/>
    <col min="7424" max="7424" width="6.6640625" customWidth="1"/>
    <col min="7431" max="7431" width="24.1640625" customWidth="1"/>
    <col min="7432" max="7432" width="8.6640625" customWidth="1"/>
    <col min="7680" max="7680" width="6.6640625" customWidth="1"/>
    <col min="7687" max="7687" width="24.1640625" customWidth="1"/>
    <col min="7688" max="7688" width="8.6640625" customWidth="1"/>
    <col min="7936" max="7936" width="6.6640625" customWidth="1"/>
    <col min="7943" max="7943" width="24.1640625" customWidth="1"/>
    <col min="7944" max="7944" width="8.6640625" customWidth="1"/>
    <col min="8192" max="8192" width="6.6640625" customWidth="1"/>
    <col min="8199" max="8199" width="24.1640625" customWidth="1"/>
    <col min="8200" max="8200" width="8.6640625" customWidth="1"/>
    <col min="8448" max="8448" width="6.6640625" customWidth="1"/>
    <col min="8455" max="8455" width="24.1640625" customWidth="1"/>
    <col min="8456" max="8456" width="8.6640625" customWidth="1"/>
    <col min="8704" max="8704" width="6.6640625" customWidth="1"/>
    <col min="8711" max="8711" width="24.1640625" customWidth="1"/>
    <col min="8712" max="8712" width="8.6640625" customWidth="1"/>
    <col min="8960" max="8960" width="6.6640625" customWidth="1"/>
    <col min="8967" max="8967" width="24.1640625" customWidth="1"/>
    <col min="8968" max="8968" width="8.6640625" customWidth="1"/>
    <col min="9216" max="9216" width="6.6640625" customWidth="1"/>
    <col min="9223" max="9223" width="24.1640625" customWidth="1"/>
    <col min="9224" max="9224" width="8.6640625" customWidth="1"/>
    <col min="9472" max="9472" width="6.6640625" customWidth="1"/>
    <col min="9479" max="9479" width="24.1640625" customWidth="1"/>
    <col min="9480" max="9480" width="8.6640625" customWidth="1"/>
    <col min="9728" max="9728" width="6.6640625" customWidth="1"/>
    <col min="9735" max="9735" width="24.1640625" customWidth="1"/>
    <col min="9736" max="9736" width="8.6640625" customWidth="1"/>
    <col min="9984" max="9984" width="6.6640625" customWidth="1"/>
    <col min="9991" max="9991" width="24.1640625" customWidth="1"/>
    <col min="9992" max="9992" width="8.6640625" customWidth="1"/>
    <col min="10240" max="10240" width="6.6640625" customWidth="1"/>
    <col min="10247" max="10247" width="24.1640625" customWidth="1"/>
    <col min="10248" max="10248" width="8.6640625" customWidth="1"/>
    <col min="10496" max="10496" width="6.6640625" customWidth="1"/>
    <col min="10503" max="10503" width="24.1640625" customWidth="1"/>
    <col min="10504" max="10504" width="8.6640625" customWidth="1"/>
    <col min="10752" max="10752" width="6.6640625" customWidth="1"/>
    <col min="10759" max="10759" width="24.1640625" customWidth="1"/>
    <col min="10760" max="10760" width="8.6640625" customWidth="1"/>
    <col min="11008" max="11008" width="6.6640625" customWidth="1"/>
    <col min="11015" max="11015" width="24.1640625" customWidth="1"/>
    <col min="11016" max="11016" width="8.6640625" customWidth="1"/>
    <col min="11264" max="11264" width="6.6640625" customWidth="1"/>
    <col min="11271" max="11271" width="24.1640625" customWidth="1"/>
    <col min="11272" max="11272" width="8.6640625" customWidth="1"/>
    <col min="11520" max="11520" width="6.6640625" customWidth="1"/>
    <col min="11527" max="11527" width="24.1640625" customWidth="1"/>
    <col min="11528" max="11528" width="8.6640625" customWidth="1"/>
    <col min="11776" max="11776" width="6.6640625" customWidth="1"/>
    <col min="11783" max="11783" width="24.1640625" customWidth="1"/>
    <col min="11784" max="11784" width="8.6640625" customWidth="1"/>
    <col min="12032" max="12032" width="6.6640625" customWidth="1"/>
    <col min="12039" max="12039" width="24.1640625" customWidth="1"/>
    <col min="12040" max="12040" width="8.6640625" customWidth="1"/>
    <col min="12288" max="12288" width="6.6640625" customWidth="1"/>
    <col min="12295" max="12295" width="24.1640625" customWidth="1"/>
    <col min="12296" max="12296" width="8.6640625" customWidth="1"/>
    <col min="12544" max="12544" width="6.6640625" customWidth="1"/>
    <col min="12551" max="12551" width="24.1640625" customWidth="1"/>
    <col min="12552" max="12552" width="8.6640625" customWidth="1"/>
    <col min="12800" max="12800" width="6.6640625" customWidth="1"/>
    <col min="12807" max="12807" width="24.1640625" customWidth="1"/>
    <col min="12808" max="12808" width="8.6640625" customWidth="1"/>
    <col min="13056" max="13056" width="6.6640625" customWidth="1"/>
    <col min="13063" max="13063" width="24.1640625" customWidth="1"/>
    <col min="13064" max="13064" width="8.6640625" customWidth="1"/>
    <col min="13312" max="13312" width="6.6640625" customWidth="1"/>
    <col min="13319" max="13319" width="24.1640625" customWidth="1"/>
    <col min="13320" max="13320" width="8.6640625" customWidth="1"/>
    <col min="13568" max="13568" width="6.6640625" customWidth="1"/>
    <col min="13575" max="13575" width="24.1640625" customWidth="1"/>
    <col min="13576" max="13576" width="8.6640625" customWidth="1"/>
    <col min="13824" max="13824" width="6.6640625" customWidth="1"/>
    <col min="13831" max="13831" width="24.1640625" customWidth="1"/>
    <col min="13832" max="13832" width="8.6640625" customWidth="1"/>
    <col min="14080" max="14080" width="6.6640625" customWidth="1"/>
    <col min="14087" max="14087" width="24.1640625" customWidth="1"/>
    <col min="14088" max="14088" width="8.6640625" customWidth="1"/>
    <col min="14336" max="14336" width="6.6640625" customWidth="1"/>
    <col min="14343" max="14343" width="24.1640625" customWidth="1"/>
    <col min="14344" max="14344" width="8.6640625" customWidth="1"/>
    <col min="14592" max="14592" width="6.6640625" customWidth="1"/>
    <col min="14599" max="14599" width="24.1640625" customWidth="1"/>
    <col min="14600" max="14600" width="8.6640625" customWidth="1"/>
    <col min="14848" max="14848" width="6.6640625" customWidth="1"/>
    <col min="14855" max="14855" width="24.1640625" customWidth="1"/>
    <col min="14856" max="14856" width="8.6640625" customWidth="1"/>
    <col min="15104" max="15104" width="6.6640625" customWidth="1"/>
    <col min="15111" max="15111" width="24.1640625" customWidth="1"/>
    <col min="15112" max="15112" width="8.6640625" customWidth="1"/>
    <col min="15360" max="15360" width="6.6640625" customWidth="1"/>
    <col min="15367" max="15367" width="24.1640625" customWidth="1"/>
    <col min="15368" max="15368" width="8.6640625" customWidth="1"/>
    <col min="15616" max="15616" width="6.6640625" customWidth="1"/>
    <col min="15623" max="15623" width="24.1640625" customWidth="1"/>
    <col min="15624" max="15624" width="8.6640625" customWidth="1"/>
    <col min="15872" max="15872" width="6.6640625" customWidth="1"/>
    <col min="15879" max="15879" width="24.1640625" customWidth="1"/>
    <col min="15880" max="15880" width="8.6640625" customWidth="1"/>
    <col min="16128" max="16128" width="6.6640625" customWidth="1"/>
    <col min="16135" max="16135" width="24.1640625" customWidth="1"/>
    <col min="16136" max="16136" width="8.6640625" customWidth="1"/>
  </cols>
  <sheetData>
    <row r="1" spans="1:8" ht="18" customHeight="1" x14ac:dyDescent="0.2"/>
    <row r="2" spans="1:8" ht="46.5" customHeight="1" x14ac:dyDescent="0.2">
      <c r="A2" s="69" t="s">
        <v>89</v>
      </c>
      <c r="B2" s="69"/>
      <c r="C2" s="69"/>
      <c r="D2" s="69"/>
      <c r="E2" s="69"/>
      <c r="F2" s="69"/>
      <c r="G2" s="69"/>
      <c r="H2" s="69"/>
    </row>
    <row r="3" spans="1:8" ht="18.75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ht="19.5" customHeight="1" x14ac:dyDescent="0.3">
      <c r="A4" s="70" t="s">
        <v>54</v>
      </c>
      <c r="B4" s="70"/>
      <c r="C4" s="70"/>
      <c r="D4" s="70"/>
      <c r="E4" s="70"/>
      <c r="F4" s="70"/>
      <c r="G4" s="70"/>
      <c r="H4" s="70"/>
    </row>
    <row r="5" spans="1:8" ht="27" customHeight="1" x14ac:dyDescent="0.3">
      <c r="A5" s="28"/>
      <c r="B5" s="28"/>
      <c r="C5" s="28"/>
      <c r="D5" s="28"/>
      <c r="E5" s="28"/>
      <c r="F5" s="28"/>
      <c r="G5" s="28"/>
      <c r="H5" s="28"/>
    </row>
    <row r="6" spans="1:8" ht="39" customHeight="1" x14ac:dyDescent="0.2">
      <c r="A6" s="29" t="s">
        <v>55</v>
      </c>
      <c r="B6" s="68" t="s">
        <v>59</v>
      </c>
      <c r="C6" s="68"/>
      <c r="D6" s="68"/>
      <c r="E6" s="68"/>
      <c r="F6" s="68"/>
      <c r="G6" s="68"/>
      <c r="H6" s="68"/>
    </row>
    <row r="7" spans="1:8" ht="39" customHeight="1" x14ac:dyDescent="0.2">
      <c r="A7" s="29" t="s">
        <v>56</v>
      </c>
      <c r="B7" s="68" t="s">
        <v>60</v>
      </c>
      <c r="C7" s="68"/>
      <c r="D7" s="68"/>
      <c r="E7" s="68"/>
      <c r="F7" s="68"/>
      <c r="G7" s="68"/>
      <c r="H7" s="68"/>
    </row>
    <row r="8" spans="1:8" ht="39" customHeight="1" x14ac:dyDescent="0.2">
      <c r="A8" s="29" t="s">
        <v>57</v>
      </c>
      <c r="B8" s="68" t="s">
        <v>58</v>
      </c>
      <c r="C8" s="68"/>
      <c r="D8" s="68"/>
      <c r="E8" s="68"/>
      <c r="F8" s="68"/>
      <c r="G8" s="68"/>
      <c r="H8" s="68"/>
    </row>
    <row r="11" spans="1:8" ht="57.75" customHeight="1" x14ac:dyDescent="0.2">
      <c r="B11" s="67" t="s">
        <v>65</v>
      </c>
      <c r="C11" s="68"/>
      <c r="D11" s="68"/>
      <c r="E11" s="68"/>
      <c r="F11" s="68"/>
      <c r="G11" s="68"/>
      <c r="H11" s="68"/>
    </row>
  </sheetData>
  <mergeCells count="6">
    <mergeCell ref="B11:H11"/>
    <mergeCell ref="A2:H2"/>
    <mergeCell ref="A4:H4"/>
    <mergeCell ref="B6:H6"/>
    <mergeCell ref="B7:H7"/>
    <mergeCell ref="B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topLeftCell="A2" zoomScale="58" zoomScaleNormal="58" zoomScaleSheetLayoutView="75" workbookViewId="0">
      <selection activeCell="G20" sqref="G20"/>
    </sheetView>
  </sheetViews>
  <sheetFormatPr defaultColWidth="9.33203125" defaultRowHeight="15.75" x14ac:dyDescent="0.25"/>
  <cols>
    <col min="1" max="1" width="10.33203125" style="14" customWidth="1"/>
    <col min="2" max="2" width="25.83203125" style="1" customWidth="1"/>
    <col min="3" max="3" width="18.83203125" style="4" customWidth="1"/>
    <col min="4" max="4" width="22" style="1" customWidth="1"/>
    <col min="5" max="5" width="20.33203125" style="1" customWidth="1"/>
    <col min="6" max="6" width="16.83203125" style="1" customWidth="1"/>
    <col min="7" max="7" width="20" style="1" customWidth="1"/>
    <col min="8" max="8" width="19.6640625" style="1" customWidth="1"/>
    <col min="9" max="9" width="20.83203125" style="1" customWidth="1"/>
    <col min="10" max="10" width="19" style="1" customWidth="1"/>
    <col min="11" max="11" width="16.83203125" style="1" customWidth="1"/>
    <col min="12" max="12" width="20.33203125" style="1" customWidth="1"/>
    <col min="13" max="16384" width="9.33203125" style="1"/>
  </cols>
  <sheetData>
    <row r="1" spans="1:12" ht="38.25" customHeight="1" x14ac:dyDescent="0.3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0.5" customHeight="1" x14ac:dyDescent="0.3">
      <c r="A2" s="74"/>
      <c r="B2" s="74"/>
      <c r="C2" s="74"/>
      <c r="D2" s="74"/>
      <c r="E2" s="74"/>
      <c r="F2" s="74"/>
      <c r="G2" s="74"/>
      <c r="H2" s="74"/>
      <c r="I2" s="3"/>
      <c r="J2" s="3"/>
      <c r="K2" s="3"/>
      <c r="L2" s="3"/>
    </row>
    <row r="3" spans="1:12" ht="16.5" customHeight="1" x14ac:dyDescent="0.25">
      <c r="A3" s="75"/>
      <c r="B3" s="75"/>
      <c r="C3" s="75"/>
      <c r="D3" s="75"/>
      <c r="E3" s="75"/>
      <c r="F3" s="75"/>
      <c r="G3" s="75"/>
      <c r="H3" s="75"/>
      <c r="I3" s="3"/>
      <c r="J3" s="3"/>
      <c r="K3" s="3"/>
      <c r="L3" s="3"/>
    </row>
    <row r="4" spans="1:12" s="4" customFormat="1" ht="18.75" customHeight="1" x14ac:dyDescent="0.25">
      <c r="A4" s="50"/>
      <c r="B4" s="50"/>
      <c r="C4" s="50"/>
      <c r="D4" s="50"/>
      <c r="E4" s="50"/>
      <c r="F4" s="50"/>
      <c r="G4" s="50"/>
      <c r="H4" s="50"/>
      <c r="I4" s="51"/>
      <c r="J4" s="51"/>
      <c r="K4" s="51"/>
      <c r="L4" s="48" t="s">
        <v>0</v>
      </c>
    </row>
    <row r="5" spans="1:12" s="4" customFormat="1" ht="21.75" customHeight="1" x14ac:dyDescent="0.25">
      <c r="A5" s="71"/>
      <c r="B5" s="71"/>
      <c r="C5" s="72" t="s">
        <v>1</v>
      </c>
      <c r="D5" s="5" t="s">
        <v>2</v>
      </c>
      <c r="E5" s="5" t="s">
        <v>3</v>
      </c>
      <c r="F5" s="6" t="s">
        <v>4</v>
      </c>
      <c r="G5" s="6" t="s">
        <v>5</v>
      </c>
      <c r="H5" s="6" t="s">
        <v>6</v>
      </c>
      <c r="I5" s="7" t="s">
        <v>7</v>
      </c>
      <c r="J5" s="30" t="s">
        <v>69</v>
      </c>
      <c r="K5" s="30" t="s">
        <v>8</v>
      </c>
      <c r="L5" s="30" t="s">
        <v>9</v>
      </c>
    </row>
    <row r="6" spans="1:12" s="4" customFormat="1" ht="207.75" customHeight="1" x14ac:dyDescent="0.25">
      <c r="A6" s="71"/>
      <c r="B6" s="71"/>
      <c r="C6" s="73"/>
      <c r="D6" s="8" t="s">
        <v>10</v>
      </c>
      <c r="E6" s="8" t="s">
        <v>11</v>
      </c>
      <c r="F6" s="9" t="s">
        <v>12</v>
      </c>
      <c r="G6" s="9" t="s">
        <v>13</v>
      </c>
      <c r="H6" s="9" t="s">
        <v>14</v>
      </c>
      <c r="I6" s="8" t="s">
        <v>15</v>
      </c>
      <c r="J6" s="9" t="s">
        <v>70</v>
      </c>
      <c r="K6" s="9" t="s">
        <v>16</v>
      </c>
      <c r="L6" s="9" t="s">
        <v>17</v>
      </c>
    </row>
    <row r="7" spans="1:12" ht="39.75" customHeight="1" x14ac:dyDescent="0.25">
      <c r="A7" s="10" t="s">
        <v>18</v>
      </c>
      <c r="B7" s="10" t="s">
        <v>19</v>
      </c>
      <c r="C7" s="60">
        <v>38373500.899999999</v>
      </c>
      <c r="D7" s="60">
        <v>29922472.800000001</v>
      </c>
      <c r="E7" s="60">
        <v>7314904.5</v>
      </c>
      <c r="F7" s="60">
        <v>131389.9</v>
      </c>
      <c r="G7" s="60">
        <v>3055741.3000000003</v>
      </c>
      <c r="H7" s="60">
        <v>4127773.3</v>
      </c>
      <c r="I7" s="60">
        <v>1136123.5999999999</v>
      </c>
      <c r="J7" s="60">
        <v>1130824.7</v>
      </c>
      <c r="K7" s="60">
        <v>0</v>
      </c>
      <c r="L7" s="60">
        <v>5298.9</v>
      </c>
    </row>
    <row r="8" spans="1:12" ht="45" customHeight="1" x14ac:dyDescent="0.25">
      <c r="A8" s="10" t="s">
        <v>20</v>
      </c>
      <c r="B8" s="10" t="s">
        <v>21</v>
      </c>
      <c r="C8" s="60">
        <v>51263408.600000001</v>
      </c>
      <c r="D8" s="60">
        <v>42510283.299999997</v>
      </c>
      <c r="E8" s="60">
        <v>7049050.1000000006</v>
      </c>
      <c r="F8" s="60">
        <v>169897.60000000001</v>
      </c>
      <c r="G8" s="60">
        <v>1729999.8</v>
      </c>
      <c r="H8" s="60">
        <v>5149152.7</v>
      </c>
      <c r="I8" s="60">
        <v>1704075.2000000002</v>
      </c>
      <c r="J8" s="60">
        <v>1358686.6</v>
      </c>
      <c r="K8" s="60">
        <v>241569.00000000003</v>
      </c>
      <c r="L8" s="60">
        <v>103819.6</v>
      </c>
    </row>
    <row r="9" spans="1:12" ht="57" customHeight="1" x14ac:dyDescent="0.25">
      <c r="A9" s="10" t="s">
        <v>22</v>
      </c>
      <c r="B9" s="10" t="s">
        <v>23</v>
      </c>
      <c r="C9" s="60">
        <v>56972771.299999997</v>
      </c>
      <c r="D9" s="60">
        <v>47245339.699999996</v>
      </c>
      <c r="E9" s="60">
        <v>7833557.5</v>
      </c>
      <c r="F9" s="60">
        <v>188821.9</v>
      </c>
      <c r="G9" s="60">
        <v>1922096</v>
      </c>
      <c r="H9" s="60">
        <v>5722639.6000000006</v>
      </c>
      <c r="I9" s="60">
        <v>1893874.1</v>
      </c>
      <c r="J9" s="60">
        <v>1509593.2000000002</v>
      </c>
      <c r="K9" s="60">
        <v>268897.2</v>
      </c>
      <c r="L9" s="60">
        <v>115383.7</v>
      </c>
    </row>
    <row r="10" spans="1:12" ht="51" customHeight="1" x14ac:dyDescent="0.25">
      <c r="A10" s="10" t="s">
        <v>24</v>
      </c>
      <c r="B10" s="10" t="s">
        <v>25</v>
      </c>
      <c r="C10" s="60">
        <v>18651649.300000001</v>
      </c>
      <c r="D10" s="60">
        <v>15467850.6</v>
      </c>
      <c r="E10" s="60">
        <v>2564179.6</v>
      </c>
      <c r="F10" s="60">
        <v>61819.199999999997</v>
      </c>
      <c r="G10" s="60">
        <v>628843.19999999995</v>
      </c>
      <c r="H10" s="60">
        <v>1873517.2000000002</v>
      </c>
      <c r="I10" s="60">
        <v>619619.1</v>
      </c>
      <c r="J10" s="60">
        <v>493916.2</v>
      </c>
      <c r="K10" s="60">
        <v>87927</v>
      </c>
      <c r="L10" s="60">
        <v>37775.9</v>
      </c>
    </row>
    <row r="11" spans="1:12" ht="59.25" customHeight="1" x14ac:dyDescent="0.25">
      <c r="A11" s="10" t="s">
        <v>27</v>
      </c>
      <c r="B11" s="10" t="s">
        <v>28</v>
      </c>
      <c r="C11" s="60">
        <v>12571850.700000001</v>
      </c>
      <c r="D11" s="60">
        <v>9340514.8000000007</v>
      </c>
      <c r="E11" s="60">
        <v>1568728.9</v>
      </c>
      <c r="F11" s="60">
        <v>12798.8</v>
      </c>
      <c r="G11" s="60">
        <v>310539.2</v>
      </c>
      <c r="H11" s="60">
        <v>1245390.8999999999</v>
      </c>
      <c r="I11" s="60">
        <v>1662607</v>
      </c>
      <c r="J11" s="60">
        <v>304042.19999999995</v>
      </c>
      <c r="K11" s="60">
        <v>11673.1</v>
      </c>
      <c r="L11" s="60">
        <v>1346891.7</v>
      </c>
    </row>
    <row r="12" spans="1:12" ht="114.75" customHeight="1" x14ac:dyDescent="0.25">
      <c r="A12" s="10" t="s">
        <v>29</v>
      </c>
      <c r="B12" s="11" t="s">
        <v>30</v>
      </c>
      <c r="C12" s="60">
        <v>71831481.300000012</v>
      </c>
      <c r="D12" s="60">
        <v>66599454.000000007</v>
      </c>
      <c r="E12" s="60">
        <v>2266610.9</v>
      </c>
      <c r="F12" s="60">
        <v>11836.8</v>
      </c>
      <c r="G12" s="60">
        <v>1541717.5999999999</v>
      </c>
      <c r="H12" s="60">
        <v>713056.5</v>
      </c>
      <c r="I12" s="60">
        <v>2965416.4</v>
      </c>
      <c r="J12" s="60">
        <v>510977.79999999993</v>
      </c>
      <c r="K12" s="60">
        <v>269315.20000000001</v>
      </c>
      <c r="L12" s="60">
        <v>2185123.4</v>
      </c>
    </row>
    <row r="13" spans="1:12" ht="57" customHeight="1" x14ac:dyDescent="0.25">
      <c r="A13" s="10" t="s">
        <v>31</v>
      </c>
      <c r="B13" s="10" t="s">
        <v>64</v>
      </c>
      <c r="C13" s="60">
        <v>3218666.3</v>
      </c>
      <c r="D13" s="60">
        <v>3034502.5</v>
      </c>
      <c r="E13" s="60">
        <v>90270.399999999994</v>
      </c>
      <c r="F13" s="60">
        <v>11.9</v>
      </c>
      <c r="G13" s="60">
        <v>499.29999999999995</v>
      </c>
      <c r="H13" s="60">
        <v>89759.2</v>
      </c>
      <c r="I13" s="60">
        <v>93893.4</v>
      </c>
      <c r="J13" s="60">
        <v>42226.2</v>
      </c>
      <c r="K13" s="60">
        <v>2624</v>
      </c>
      <c r="L13" s="60">
        <v>49043.199999999997</v>
      </c>
    </row>
    <row r="14" spans="1:12" s="2" customFormat="1" ht="37.5" customHeight="1" x14ac:dyDescent="0.25">
      <c r="A14" s="12"/>
      <c r="B14" s="13" t="s">
        <v>1</v>
      </c>
      <c r="C14" s="61">
        <v>252883328.40000004</v>
      </c>
      <c r="D14" s="61">
        <v>214120417.69999999</v>
      </c>
      <c r="E14" s="61">
        <v>28687301.899999999</v>
      </c>
      <c r="F14" s="61">
        <v>576576.10000000009</v>
      </c>
      <c r="G14" s="61">
        <v>9189436.4000000022</v>
      </c>
      <c r="H14" s="61">
        <v>18921289.399999999</v>
      </c>
      <c r="I14" s="61">
        <v>10075608.800000001</v>
      </c>
      <c r="J14" s="61">
        <v>5350266.9000000004</v>
      </c>
      <c r="K14" s="61">
        <v>882005.5</v>
      </c>
      <c r="L14" s="61">
        <v>3843336.4000000004</v>
      </c>
    </row>
    <row r="18" spans="3:3" x14ac:dyDescent="0.25">
      <c r="C18" s="47"/>
    </row>
  </sheetData>
  <mergeCells count="5">
    <mergeCell ref="A5:B6"/>
    <mergeCell ref="C5:C6"/>
    <mergeCell ref="A2:H2"/>
    <mergeCell ref="A3:H3"/>
    <mergeCell ref="A1:L1"/>
  </mergeCells>
  <pageMargins left="0.23622047244094491" right="0.23622047244094491" top="0.74803149606299213" bottom="0.74803149606299213" header="0.31496062992125984" footer="0.31496062992125984"/>
  <pageSetup paperSize="9" scale="6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"/>
  <sheetViews>
    <sheetView topLeftCell="A7" zoomScale="64" zoomScaleNormal="64" zoomScaleSheetLayoutView="75" workbookViewId="0">
      <selection activeCell="M15" sqref="M15"/>
    </sheetView>
  </sheetViews>
  <sheetFormatPr defaultColWidth="9.33203125" defaultRowHeight="15" x14ac:dyDescent="0.25"/>
  <cols>
    <col min="1" max="1" width="14.1640625" style="1" customWidth="1"/>
    <col min="2" max="2" width="30.6640625" style="46" customWidth="1"/>
    <col min="3" max="3" width="22.5" style="2" customWidth="1"/>
    <col min="4" max="4" width="19.1640625" style="1" customWidth="1"/>
    <col min="5" max="5" width="19.83203125" style="1" customWidth="1"/>
    <col min="6" max="7" width="18.5" style="1" customWidth="1"/>
    <col min="8" max="8" width="19.5" style="1" customWidth="1"/>
    <col min="9" max="9" width="20.83203125" style="1" customWidth="1"/>
    <col min="10" max="10" width="16" style="1" customWidth="1"/>
    <col min="11" max="11" width="9.33203125" style="1"/>
    <col min="12" max="13" width="17.1640625" style="1" customWidth="1"/>
    <col min="14" max="14" width="19.33203125" style="1" customWidth="1"/>
    <col min="15" max="16384" width="9.33203125" style="1"/>
  </cols>
  <sheetData>
    <row r="1" spans="1:14" ht="37.5" customHeight="1" x14ac:dyDescent="0.3">
      <c r="A1" s="79" t="s">
        <v>62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s="3" customFormat="1" ht="18.75" x14ac:dyDescent="0.3">
      <c r="A2" s="74"/>
      <c r="B2" s="74"/>
      <c r="C2" s="74"/>
      <c r="D2" s="74"/>
      <c r="E2" s="74"/>
      <c r="F2" s="74"/>
      <c r="G2" s="74"/>
    </row>
    <row r="3" spans="1:14" s="3" customFormat="1" ht="9.75" customHeight="1" x14ac:dyDescent="0.25">
      <c r="A3" s="75"/>
      <c r="B3" s="75"/>
      <c r="C3" s="75"/>
      <c r="D3" s="75"/>
      <c r="E3" s="75"/>
      <c r="F3" s="75"/>
      <c r="G3" s="75"/>
    </row>
    <row r="4" spans="1:14" ht="15.75" x14ac:dyDescent="0.25">
      <c r="A4" s="50"/>
      <c r="B4" s="50"/>
      <c r="C4" s="50"/>
      <c r="D4" s="50"/>
      <c r="E4" s="50"/>
      <c r="F4" s="50"/>
      <c r="G4" s="50"/>
      <c r="H4" s="52"/>
      <c r="I4" s="52"/>
      <c r="J4" s="48" t="s">
        <v>0</v>
      </c>
    </row>
    <row r="5" spans="1:14" ht="17.25" customHeight="1" x14ac:dyDescent="0.2">
      <c r="A5" s="77"/>
      <c r="B5" s="77"/>
      <c r="C5" s="78" t="s">
        <v>1</v>
      </c>
      <c r="D5" s="31" t="s">
        <v>18</v>
      </c>
      <c r="E5" s="31" t="s">
        <v>20</v>
      </c>
      <c r="F5" s="31" t="s">
        <v>22</v>
      </c>
      <c r="G5" s="31" t="s">
        <v>24</v>
      </c>
      <c r="H5" s="31" t="s">
        <v>27</v>
      </c>
      <c r="I5" s="31" t="s">
        <v>29</v>
      </c>
      <c r="J5" s="31" t="s">
        <v>31</v>
      </c>
    </row>
    <row r="6" spans="1:14" ht="153.75" customHeight="1" x14ac:dyDescent="0.2">
      <c r="A6" s="77"/>
      <c r="B6" s="77"/>
      <c r="C6" s="78"/>
      <c r="D6" s="15" t="s">
        <v>19</v>
      </c>
      <c r="E6" s="15" t="s">
        <v>21</v>
      </c>
      <c r="F6" s="15" t="s">
        <v>23</v>
      </c>
      <c r="G6" s="15" t="s">
        <v>26</v>
      </c>
      <c r="H6" s="15" t="s">
        <v>28</v>
      </c>
      <c r="I6" s="15" t="s">
        <v>32</v>
      </c>
      <c r="J6" s="15" t="s">
        <v>33</v>
      </c>
    </row>
    <row r="7" spans="1:14" s="2" customFormat="1" ht="18" customHeight="1" x14ac:dyDescent="0.25">
      <c r="A7" s="17" t="s">
        <v>34</v>
      </c>
      <c r="B7" s="17" t="s">
        <v>35</v>
      </c>
      <c r="C7" s="16">
        <v>227242827.09999999</v>
      </c>
      <c r="D7" s="16">
        <v>37559799.200000003</v>
      </c>
      <c r="E7" s="16">
        <v>49622787</v>
      </c>
      <c r="F7" s="16">
        <v>55150618</v>
      </c>
      <c r="G7" s="16">
        <v>18055971.899999999</v>
      </c>
      <c r="H7" s="16">
        <v>11522670</v>
      </c>
      <c r="I7" s="16">
        <v>53534343</v>
      </c>
      <c r="J7" s="16">
        <v>1796638</v>
      </c>
      <c r="N7" s="55"/>
    </row>
    <row r="8" spans="1:14" ht="18" customHeight="1" x14ac:dyDescent="0.25">
      <c r="A8" s="19" t="s">
        <v>36</v>
      </c>
      <c r="B8" s="20" t="s">
        <v>37</v>
      </c>
      <c r="C8" s="16">
        <v>46851767.799999997</v>
      </c>
      <c r="D8" s="18"/>
      <c r="E8" s="16">
        <v>304458.5</v>
      </c>
      <c r="F8" s="16">
        <v>338911.4</v>
      </c>
      <c r="G8" s="16">
        <v>110936.5</v>
      </c>
      <c r="H8" s="16">
        <v>399289.89999999997</v>
      </c>
      <c r="I8" s="16">
        <v>44629225.100000001</v>
      </c>
      <c r="J8" s="16">
        <v>1068946.3999999999</v>
      </c>
      <c r="L8" s="66"/>
      <c r="M8" s="66"/>
      <c r="N8" s="66"/>
    </row>
    <row r="9" spans="1:14" ht="32.25" customHeight="1" x14ac:dyDescent="0.25">
      <c r="A9" s="20" t="s">
        <v>71</v>
      </c>
      <c r="B9" s="20" t="s">
        <v>82</v>
      </c>
      <c r="C9" s="16">
        <v>34056966.299999997</v>
      </c>
      <c r="D9" s="16"/>
      <c r="E9" s="16">
        <v>228201.90000000002</v>
      </c>
      <c r="F9" s="16">
        <v>254160.90000000002</v>
      </c>
      <c r="G9" s="16">
        <v>83189.700000000012</v>
      </c>
      <c r="H9" s="16">
        <v>394801.39999999997</v>
      </c>
      <c r="I9" s="16">
        <v>33054459</v>
      </c>
      <c r="J9" s="16">
        <v>42153.4</v>
      </c>
      <c r="L9" s="66"/>
      <c r="M9" s="66"/>
    </row>
    <row r="10" spans="1:14" ht="38.450000000000003" customHeight="1" x14ac:dyDescent="0.25">
      <c r="A10" s="20" t="s">
        <v>72</v>
      </c>
      <c r="B10" s="20" t="s">
        <v>83</v>
      </c>
      <c r="C10" s="16">
        <v>4402442.9000000004</v>
      </c>
      <c r="D10" s="16"/>
      <c r="E10" s="16"/>
      <c r="F10" s="16"/>
      <c r="G10" s="16"/>
      <c r="H10" s="16"/>
      <c r="I10" s="16">
        <v>4402442.9000000004</v>
      </c>
      <c r="J10" s="16"/>
      <c r="L10" s="66"/>
      <c r="M10" s="66"/>
    </row>
    <row r="11" spans="1:14" ht="32.25" customHeight="1" x14ac:dyDescent="0.25">
      <c r="A11" s="20" t="s">
        <v>73</v>
      </c>
      <c r="B11" s="20" t="s">
        <v>84</v>
      </c>
      <c r="C11" s="16">
        <v>1274430</v>
      </c>
      <c r="D11" s="16"/>
      <c r="E11" s="16">
        <v>76256.600000000006</v>
      </c>
      <c r="F11" s="16">
        <v>84750.5</v>
      </c>
      <c r="G11" s="16">
        <v>27746.799999999999</v>
      </c>
      <c r="H11" s="16"/>
      <c r="I11" s="16">
        <v>1025715.1</v>
      </c>
      <c r="J11" s="16">
        <v>59961</v>
      </c>
      <c r="L11" s="66"/>
      <c r="M11" s="66"/>
    </row>
    <row r="12" spans="1:14" ht="32.25" customHeight="1" x14ac:dyDescent="0.25">
      <c r="A12" s="20" t="s">
        <v>74</v>
      </c>
      <c r="B12" s="20" t="s">
        <v>85</v>
      </c>
      <c r="C12" s="16">
        <v>6163016.4000000004</v>
      </c>
      <c r="D12" s="16"/>
      <c r="E12" s="16"/>
      <c r="F12" s="16"/>
      <c r="G12" s="16"/>
      <c r="H12" s="16"/>
      <c r="I12" s="16">
        <v>5725150.9000000004</v>
      </c>
      <c r="J12" s="16">
        <v>437865.5</v>
      </c>
      <c r="L12" s="66"/>
      <c r="M12" s="66"/>
    </row>
    <row r="13" spans="1:14" ht="33.75" customHeight="1" x14ac:dyDescent="0.25">
      <c r="A13" s="20" t="s">
        <v>75</v>
      </c>
      <c r="B13" s="20" t="s">
        <v>86</v>
      </c>
      <c r="C13" s="16">
        <v>242368.6</v>
      </c>
      <c r="D13" s="16"/>
      <c r="E13" s="16"/>
      <c r="F13" s="16"/>
      <c r="G13" s="16"/>
      <c r="H13" s="16"/>
      <c r="I13" s="16">
        <v>233705.1</v>
      </c>
      <c r="J13" s="16">
        <v>8663.5</v>
      </c>
      <c r="L13" s="66"/>
      <c r="M13" s="66"/>
    </row>
    <row r="14" spans="1:14" ht="63.75" customHeight="1" x14ac:dyDescent="0.25">
      <c r="A14" s="20" t="s">
        <v>76</v>
      </c>
      <c r="B14" s="20" t="s">
        <v>87</v>
      </c>
      <c r="C14" s="16">
        <v>0</v>
      </c>
      <c r="D14" s="16"/>
      <c r="E14" s="16"/>
      <c r="F14" s="16"/>
      <c r="G14" s="16"/>
      <c r="H14" s="16"/>
      <c r="I14" s="16"/>
      <c r="J14" s="16"/>
      <c r="L14" s="66"/>
      <c r="M14" s="66"/>
    </row>
    <row r="15" spans="1:14" ht="47.25" customHeight="1" x14ac:dyDescent="0.25">
      <c r="A15" s="20" t="s">
        <v>77</v>
      </c>
      <c r="B15" s="20" t="s">
        <v>66</v>
      </c>
      <c r="C15" s="16">
        <v>90462.5</v>
      </c>
      <c r="D15" s="16"/>
      <c r="E15" s="16"/>
      <c r="F15" s="16"/>
      <c r="G15" s="16"/>
      <c r="H15" s="16"/>
      <c r="I15" s="16"/>
      <c r="J15" s="16">
        <v>90462.5</v>
      </c>
      <c r="L15" s="66"/>
      <c r="M15" s="66"/>
    </row>
    <row r="16" spans="1:14" ht="28.15" customHeight="1" x14ac:dyDescent="0.25">
      <c r="A16" s="20" t="s">
        <v>78</v>
      </c>
      <c r="B16" s="20" t="s">
        <v>67</v>
      </c>
      <c r="C16" s="16">
        <v>0</v>
      </c>
      <c r="D16" s="16"/>
      <c r="E16" s="16"/>
      <c r="F16" s="16"/>
      <c r="G16" s="16"/>
      <c r="H16" s="16"/>
      <c r="I16" s="16"/>
      <c r="J16" s="16"/>
      <c r="L16" s="66"/>
      <c r="M16" s="66"/>
    </row>
    <row r="17" spans="1:14" ht="34.5" customHeight="1" x14ac:dyDescent="0.25">
      <c r="A17" s="20" t="s">
        <v>79</v>
      </c>
      <c r="B17" s="20" t="s">
        <v>68</v>
      </c>
      <c r="C17" s="16">
        <v>0</v>
      </c>
      <c r="D17" s="16"/>
      <c r="E17" s="16"/>
      <c r="F17" s="16"/>
      <c r="G17" s="16"/>
      <c r="H17" s="16"/>
      <c r="I17" s="16"/>
      <c r="J17" s="16"/>
      <c r="L17" s="66"/>
      <c r="M17" s="66"/>
    </row>
    <row r="18" spans="1:14" ht="39.75" customHeight="1" x14ac:dyDescent="0.25">
      <c r="A18" s="20" t="s">
        <v>80</v>
      </c>
      <c r="B18" s="20" t="s">
        <v>88</v>
      </c>
      <c r="C18" s="16">
        <v>0</v>
      </c>
      <c r="D18" s="16"/>
      <c r="E18" s="16"/>
      <c r="F18" s="16"/>
      <c r="G18" s="16"/>
      <c r="H18" s="16"/>
      <c r="I18" s="16"/>
      <c r="J18" s="16"/>
      <c r="L18" s="66"/>
      <c r="M18" s="66"/>
    </row>
    <row r="19" spans="1:14" ht="39" customHeight="1" x14ac:dyDescent="0.25">
      <c r="A19" s="20" t="s">
        <v>81</v>
      </c>
      <c r="B19" s="20" t="s">
        <v>38</v>
      </c>
      <c r="C19" s="16">
        <v>622081.1</v>
      </c>
      <c r="D19" s="16"/>
      <c r="E19" s="16"/>
      <c r="F19" s="16"/>
      <c r="G19" s="16"/>
      <c r="H19" s="16">
        <v>4488.5</v>
      </c>
      <c r="I19" s="16">
        <v>187752.1</v>
      </c>
      <c r="J19" s="16">
        <v>429840.5</v>
      </c>
      <c r="L19" s="66"/>
      <c r="M19" s="66"/>
    </row>
    <row r="20" spans="1:14" ht="29.25" customHeight="1" x14ac:dyDescent="0.25">
      <c r="A20" s="19" t="s">
        <v>39</v>
      </c>
      <c r="B20" s="19" t="s">
        <v>40</v>
      </c>
      <c r="C20" s="16">
        <v>180391059.30000001</v>
      </c>
      <c r="D20" s="16">
        <v>37559799.200000003</v>
      </c>
      <c r="E20" s="16">
        <v>49318328.5</v>
      </c>
      <c r="F20" s="16">
        <v>54811706.600000001</v>
      </c>
      <c r="G20" s="16">
        <v>17945035.399999999</v>
      </c>
      <c r="H20" s="16">
        <v>11123380.1</v>
      </c>
      <c r="I20" s="16">
        <v>8905117.9000000004</v>
      </c>
      <c r="J20" s="16">
        <v>727691.6</v>
      </c>
      <c r="L20" s="66"/>
      <c r="M20" s="66"/>
    </row>
    <row r="21" spans="1:14" s="2" customFormat="1" ht="23.25" customHeight="1" x14ac:dyDescent="0.3">
      <c r="A21" s="17" t="s">
        <v>41</v>
      </c>
      <c r="B21" s="17" t="s">
        <v>42</v>
      </c>
      <c r="C21" s="16">
        <v>25640501.300000001</v>
      </c>
      <c r="D21" s="16">
        <v>813701.70000000007</v>
      </c>
      <c r="E21" s="16">
        <v>1640621.6</v>
      </c>
      <c r="F21" s="16">
        <v>1822153.2999999998</v>
      </c>
      <c r="G21" s="16">
        <v>595677.39999999991</v>
      </c>
      <c r="H21" s="16">
        <v>1049180.7</v>
      </c>
      <c r="I21" s="16">
        <v>18297138.300000001</v>
      </c>
      <c r="J21" s="16">
        <v>1422028.2999999998</v>
      </c>
      <c r="L21" s="66"/>
      <c r="M21" s="66"/>
      <c r="N21" s="56"/>
    </row>
    <row r="22" spans="1:14" ht="30.75" customHeight="1" x14ac:dyDescent="0.3">
      <c r="A22" s="21" t="s">
        <v>43</v>
      </c>
      <c r="B22" s="21" t="s">
        <v>44</v>
      </c>
      <c r="C22" s="16">
        <v>1434784.2000000002</v>
      </c>
      <c r="D22" s="16">
        <v>45424.3</v>
      </c>
      <c r="E22" s="16">
        <v>19630.3</v>
      </c>
      <c r="F22" s="16">
        <v>21816.9</v>
      </c>
      <c r="G22" s="16">
        <v>7142.7</v>
      </c>
      <c r="H22" s="16">
        <v>278152.3</v>
      </c>
      <c r="I22" s="16">
        <v>706292.6</v>
      </c>
      <c r="J22" s="16">
        <v>356325.1</v>
      </c>
      <c r="L22" s="66"/>
      <c r="M22" s="66"/>
      <c r="N22" s="57"/>
    </row>
    <row r="23" spans="1:14" ht="19.5" customHeight="1" x14ac:dyDescent="0.3">
      <c r="A23" s="21" t="s">
        <v>45</v>
      </c>
      <c r="B23" s="21" t="s">
        <v>46</v>
      </c>
      <c r="C23" s="16">
        <v>24205717.099999998</v>
      </c>
      <c r="D23" s="16">
        <v>768277.4</v>
      </c>
      <c r="E23" s="16">
        <v>1620991.3</v>
      </c>
      <c r="F23" s="16">
        <v>1800336.4</v>
      </c>
      <c r="G23" s="16">
        <v>588534.69999999995</v>
      </c>
      <c r="H23" s="16">
        <v>771028.4</v>
      </c>
      <c r="I23" s="16">
        <v>17590845.699999999</v>
      </c>
      <c r="J23" s="16">
        <v>1065703.2</v>
      </c>
      <c r="L23" s="66"/>
      <c r="M23" s="66"/>
      <c r="N23" s="57"/>
    </row>
    <row r="24" spans="1:14" s="2" customFormat="1" ht="18.75" customHeight="1" x14ac:dyDescent="0.3">
      <c r="A24" s="17" t="s">
        <v>47</v>
      </c>
      <c r="B24" s="17" t="s">
        <v>48</v>
      </c>
      <c r="C24" s="16"/>
      <c r="D24" s="16"/>
      <c r="E24" s="16"/>
      <c r="F24" s="16"/>
      <c r="G24" s="16"/>
      <c r="H24" s="16"/>
      <c r="I24" s="16"/>
      <c r="J24" s="16"/>
      <c r="L24" s="66"/>
      <c r="M24" s="66"/>
      <c r="N24" s="58"/>
    </row>
    <row r="25" spans="1:14" s="2" customFormat="1" ht="25.5" customHeight="1" x14ac:dyDescent="0.3">
      <c r="A25" s="12"/>
      <c r="B25" s="17" t="s">
        <v>1</v>
      </c>
      <c r="C25" s="22">
        <v>252883328.40000004</v>
      </c>
      <c r="D25" s="22">
        <v>38373500.900000006</v>
      </c>
      <c r="E25" s="22">
        <v>51263408.600000001</v>
      </c>
      <c r="F25" s="22">
        <v>56972771.299999997</v>
      </c>
      <c r="G25" s="22">
        <v>18651649.299999997</v>
      </c>
      <c r="H25" s="22">
        <v>12571850.699999999</v>
      </c>
      <c r="I25" s="22">
        <v>71831481.299999997</v>
      </c>
      <c r="J25" s="22">
        <v>3218666.3</v>
      </c>
      <c r="L25" s="66"/>
      <c r="M25" s="66"/>
      <c r="N25" s="56"/>
    </row>
    <row r="26" spans="1:14" ht="18.75" x14ac:dyDescent="0.3">
      <c r="N26" s="59"/>
    </row>
    <row r="27" spans="1:14" x14ac:dyDescent="0.25">
      <c r="C27" s="55"/>
      <c r="D27" s="55"/>
      <c r="E27" s="55"/>
      <c r="F27" s="55"/>
      <c r="G27" s="55"/>
      <c r="H27" s="55"/>
      <c r="I27" s="55"/>
      <c r="J27" s="55"/>
    </row>
    <row r="28" spans="1:14" x14ac:dyDescent="0.25">
      <c r="C28" s="55"/>
      <c r="D28" s="55"/>
      <c r="E28" s="55"/>
      <c r="F28" s="55"/>
      <c r="G28" s="55"/>
      <c r="H28" s="55"/>
      <c r="I28" s="55"/>
      <c r="J28" s="55"/>
    </row>
  </sheetData>
  <mergeCells count="5">
    <mergeCell ref="A5:B6"/>
    <mergeCell ref="C5:C6"/>
    <mergeCell ref="A2:G2"/>
    <mergeCell ref="A3:G3"/>
    <mergeCell ref="A1:J1"/>
  </mergeCells>
  <pageMargins left="0.78740157480314965" right="0.70866141732283472" top="0.74803149606299213" bottom="0.74803149606299213" header="0.31496062992125984" footer="0.31496062992125984"/>
  <pageSetup paperSize="9" scale="5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"/>
  <sheetViews>
    <sheetView showZeros="0" zoomScale="65" zoomScaleNormal="65" zoomScaleSheetLayoutView="80" workbookViewId="0">
      <selection activeCell="J6" sqref="J6"/>
    </sheetView>
  </sheetViews>
  <sheetFormatPr defaultColWidth="10.6640625" defaultRowHeight="15.75" x14ac:dyDescent="0.25"/>
  <cols>
    <col min="1" max="1" width="10" style="33" customWidth="1"/>
    <col min="2" max="2" width="24.1640625" style="33" customWidth="1"/>
    <col min="3" max="3" width="18.33203125" style="33" customWidth="1"/>
    <col min="4" max="4" width="18.6640625" style="32" customWidth="1"/>
    <col min="5" max="5" width="17.33203125" style="32" customWidth="1"/>
    <col min="6" max="6" width="11.83203125" style="32" customWidth="1"/>
    <col min="7" max="7" width="15.83203125" style="32" customWidth="1"/>
    <col min="8" max="8" width="16.1640625" style="32" customWidth="1"/>
    <col min="9" max="9" width="18.5" style="32" customWidth="1"/>
    <col min="10" max="10" width="16.5" style="32" customWidth="1"/>
    <col min="11" max="11" width="14.1640625" style="32" customWidth="1"/>
    <col min="12" max="12" width="15.1640625" style="32" customWidth="1"/>
    <col min="13" max="13" width="10.6640625" style="33"/>
    <col min="14" max="14" width="22.1640625" style="34" customWidth="1"/>
    <col min="15" max="16" width="10.6640625" style="34"/>
    <col min="17" max="16384" width="10.6640625" style="33"/>
  </cols>
  <sheetData>
    <row r="1" spans="1:16" ht="39.75" customHeight="1" x14ac:dyDescent="0.3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6" ht="14.25" customHeight="1" x14ac:dyDescent="0.3">
      <c r="A2" s="85"/>
      <c r="B2" s="85"/>
      <c r="C2" s="85"/>
      <c r="D2" s="85"/>
      <c r="E2" s="85"/>
      <c r="F2" s="85"/>
      <c r="G2" s="85"/>
      <c r="H2" s="85"/>
      <c r="I2" s="86"/>
      <c r="J2" s="86"/>
      <c r="K2" s="86"/>
      <c r="L2" s="86"/>
    </row>
    <row r="3" spans="1:16" ht="12.75" customHeight="1" x14ac:dyDescent="0.25">
      <c r="A3" s="53"/>
      <c r="B3" s="53"/>
      <c r="C3" s="53"/>
      <c r="D3" s="53"/>
      <c r="E3" s="53"/>
      <c r="F3" s="53"/>
      <c r="G3" s="53"/>
      <c r="H3" s="53"/>
      <c r="I3" s="54"/>
      <c r="J3" s="54"/>
      <c r="K3" s="54"/>
      <c r="L3" s="49" t="s">
        <v>49</v>
      </c>
    </row>
    <row r="4" spans="1:16" s="37" customFormat="1" ht="27.75" customHeight="1" x14ac:dyDescent="0.25">
      <c r="A4" s="80"/>
      <c r="B4" s="81"/>
      <c r="C4" s="84" t="s">
        <v>1</v>
      </c>
      <c r="D4" s="35" t="s">
        <v>2</v>
      </c>
      <c r="E4" s="35" t="s">
        <v>3</v>
      </c>
      <c r="F4" s="36" t="s">
        <v>4</v>
      </c>
      <c r="G4" s="36" t="s">
        <v>5</v>
      </c>
      <c r="H4" s="36" t="s">
        <v>6</v>
      </c>
      <c r="I4" s="35" t="s">
        <v>7</v>
      </c>
      <c r="J4" s="36" t="s">
        <v>69</v>
      </c>
      <c r="K4" s="36" t="s">
        <v>8</v>
      </c>
      <c r="L4" s="36" t="s">
        <v>9</v>
      </c>
      <c r="N4" s="38"/>
      <c r="O4" s="38"/>
      <c r="P4" s="38"/>
    </row>
    <row r="5" spans="1:16" s="41" customFormat="1" ht="221.25" customHeight="1" x14ac:dyDescent="0.2">
      <c r="A5" s="82"/>
      <c r="B5" s="83"/>
      <c r="C5" s="84"/>
      <c r="D5" s="39" t="s">
        <v>10</v>
      </c>
      <c r="E5" s="39" t="s">
        <v>11</v>
      </c>
      <c r="F5" s="40" t="s">
        <v>12</v>
      </c>
      <c r="G5" s="40" t="s">
        <v>13</v>
      </c>
      <c r="H5" s="40" t="s">
        <v>50</v>
      </c>
      <c r="I5" s="39" t="s">
        <v>53</v>
      </c>
      <c r="J5" s="40" t="s">
        <v>70</v>
      </c>
      <c r="K5" s="40" t="s">
        <v>16</v>
      </c>
      <c r="L5" s="40" t="s">
        <v>51</v>
      </c>
      <c r="N5" s="42"/>
      <c r="O5" s="42"/>
      <c r="P5" s="42"/>
    </row>
    <row r="6" spans="1:16" s="43" customFormat="1" ht="32.25" customHeight="1" x14ac:dyDescent="0.25">
      <c r="A6" s="23" t="s">
        <v>34</v>
      </c>
      <c r="B6" s="23" t="s">
        <v>35</v>
      </c>
      <c r="C6" s="63">
        <v>227242827.10000002</v>
      </c>
      <c r="D6" s="63">
        <v>192644801.70000002</v>
      </c>
      <c r="E6" s="63">
        <v>26057618.400000002</v>
      </c>
      <c r="F6" s="63">
        <v>576576.1</v>
      </c>
      <c r="G6" s="63">
        <v>6752124.7000000002</v>
      </c>
      <c r="H6" s="63">
        <v>18728917.600000001</v>
      </c>
      <c r="I6" s="63">
        <v>8540407</v>
      </c>
      <c r="J6" s="63">
        <v>4172294.4</v>
      </c>
      <c r="K6" s="63">
        <v>524776.19999999995</v>
      </c>
      <c r="L6" s="63">
        <v>3843336.4</v>
      </c>
      <c r="N6" s="62"/>
      <c r="O6" s="62"/>
      <c r="P6" s="62"/>
    </row>
    <row r="7" spans="1:16" s="43" customFormat="1" ht="36" customHeight="1" x14ac:dyDescent="0.25">
      <c r="A7" s="24" t="s">
        <v>52</v>
      </c>
      <c r="B7" s="24" t="s">
        <v>37</v>
      </c>
      <c r="C7" s="63">
        <v>46851767.799999997</v>
      </c>
      <c r="D7" s="63">
        <v>43258184.899999999</v>
      </c>
      <c r="E7" s="63">
        <v>907968</v>
      </c>
      <c r="F7" s="63">
        <v>11408.6</v>
      </c>
      <c r="G7" s="63">
        <v>234554.4</v>
      </c>
      <c r="H7" s="63">
        <v>662005</v>
      </c>
      <c r="I7" s="63">
        <v>2685614.9</v>
      </c>
      <c r="J7" s="63">
        <v>128888.3</v>
      </c>
      <c r="K7" s="63">
        <v>524776.19999999995</v>
      </c>
      <c r="L7" s="63">
        <v>2031950.4</v>
      </c>
      <c r="N7" s="62"/>
      <c r="O7" s="62"/>
      <c r="P7" s="62"/>
    </row>
    <row r="8" spans="1:16" s="43" customFormat="1" ht="42" customHeight="1" x14ac:dyDescent="0.25">
      <c r="A8" s="24" t="s">
        <v>39</v>
      </c>
      <c r="B8" s="24" t="s">
        <v>40</v>
      </c>
      <c r="C8" s="63">
        <v>180391059.30000001</v>
      </c>
      <c r="D8" s="63">
        <v>149386616.80000001</v>
      </c>
      <c r="E8" s="63">
        <v>25149650.400000002</v>
      </c>
      <c r="F8" s="63">
        <v>565167.5</v>
      </c>
      <c r="G8" s="63">
        <v>6517570.2999999998</v>
      </c>
      <c r="H8" s="63">
        <v>18066912.600000001</v>
      </c>
      <c r="I8" s="63">
        <v>5854792.1000000006</v>
      </c>
      <c r="J8" s="63">
        <v>4043406.1</v>
      </c>
      <c r="K8" s="63">
        <v>0</v>
      </c>
      <c r="L8" s="63">
        <v>1811386</v>
      </c>
      <c r="N8" s="62"/>
      <c r="O8" s="62"/>
      <c r="P8" s="62"/>
    </row>
    <row r="9" spans="1:16" s="43" customFormat="1" ht="40.5" customHeight="1" x14ac:dyDescent="0.25">
      <c r="A9" s="23" t="s">
        <v>41</v>
      </c>
      <c r="B9" s="23" t="s">
        <v>42</v>
      </c>
      <c r="C9" s="63">
        <v>25640501.299999997</v>
      </c>
      <c r="D9" s="63">
        <v>21475615.999999996</v>
      </c>
      <c r="E9" s="63">
        <v>2629683.5</v>
      </c>
      <c r="F9" s="63">
        <v>0</v>
      </c>
      <c r="G9" s="63">
        <v>2437311.7000000002</v>
      </c>
      <c r="H9" s="63">
        <v>192371.8</v>
      </c>
      <c r="I9" s="63">
        <v>1535201.7999999998</v>
      </c>
      <c r="J9" s="63">
        <v>1177972.5</v>
      </c>
      <c r="K9" s="63">
        <v>357229.3</v>
      </c>
      <c r="L9" s="63">
        <v>0</v>
      </c>
      <c r="N9" s="62"/>
      <c r="O9" s="62"/>
      <c r="P9" s="62"/>
    </row>
    <row r="10" spans="1:16" ht="37.5" customHeight="1" x14ac:dyDescent="0.25">
      <c r="A10" s="25" t="s">
        <v>43</v>
      </c>
      <c r="B10" s="25" t="s">
        <v>44</v>
      </c>
      <c r="C10" s="63">
        <v>1434784.2000000002</v>
      </c>
      <c r="D10" s="63">
        <v>1434784.2000000002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N10" s="62"/>
      <c r="O10" s="62"/>
      <c r="P10" s="62"/>
    </row>
    <row r="11" spans="1:16" ht="41.25" customHeight="1" x14ac:dyDescent="0.25">
      <c r="A11" s="25" t="s">
        <v>45</v>
      </c>
      <c r="B11" s="25" t="s">
        <v>46</v>
      </c>
      <c r="C11" s="63">
        <v>24205717.099999998</v>
      </c>
      <c r="D11" s="63">
        <v>20040831.799999997</v>
      </c>
      <c r="E11" s="63">
        <v>2629683.5</v>
      </c>
      <c r="F11" s="63">
        <v>0</v>
      </c>
      <c r="G11" s="63">
        <v>2437311.7000000002</v>
      </c>
      <c r="H11" s="63">
        <v>192371.8</v>
      </c>
      <c r="I11" s="63">
        <v>1535201.7999999998</v>
      </c>
      <c r="J11" s="63">
        <v>1177972.5</v>
      </c>
      <c r="K11" s="63">
        <v>357229.3</v>
      </c>
      <c r="L11" s="63">
        <v>0</v>
      </c>
      <c r="N11" s="62"/>
      <c r="O11" s="62"/>
      <c r="P11" s="62"/>
    </row>
    <row r="12" spans="1:16" s="43" customFormat="1" ht="25.5" customHeight="1" x14ac:dyDescent="0.25">
      <c r="A12" s="23" t="s">
        <v>47</v>
      </c>
      <c r="B12" s="23" t="s">
        <v>48</v>
      </c>
      <c r="C12" s="63">
        <v>0</v>
      </c>
      <c r="D12" s="63"/>
      <c r="E12" s="63"/>
      <c r="F12" s="63"/>
      <c r="G12" s="63"/>
      <c r="H12" s="63"/>
      <c r="I12" s="63"/>
      <c r="J12" s="64"/>
      <c r="K12" s="63"/>
      <c r="L12" s="63"/>
      <c r="N12" s="62"/>
      <c r="O12" s="62"/>
      <c r="P12" s="62"/>
    </row>
    <row r="13" spans="1:16" ht="31.5" customHeight="1" x14ac:dyDescent="0.25">
      <c r="A13" s="26"/>
      <c r="B13" s="27" t="s">
        <v>1</v>
      </c>
      <c r="C13" s="65">
        <v>252883328.40000004</v>
      </c>
      <c r="D13" s="65">
        <v>214120417.70000002</v>
      </c>
      <c r="E13" s="65">
        <v>28687301.900000002</v>
      </c>
      <c r="F13" s="65">
        <v>576576.1</v>
      </c>
      <c r="G13" s="65">
        <v>9189436.4000000004</v>
      </c>
      <c r="H13" s="65">
        <v>18921289.400000002</v>
      </c>
      <c r="I13" s="65">
        <v>10075608.800000001</v>
      </c>
      <c r="J13" s="65">
        <v>5350266.9000000004</v>
      </c>
      <c r="K13" s="65">
        <v>882005.5</v>
      </c>
      <c r="L13" s="65">
        <v>3843336.4</v>
      </c>
      <c r="N13" s="62"/>
      <c r="O13" s="62"/>
      <c r="P13" s="62"/>
    </row>
    <row r="14" spans="1:16" x14ac:dyDescent="0.25">
      <c r="B14" s="44"/>
      <c r="C14" s="44"/>
      <c r="D14" s="45"/>
      <c r="E14" s="45"/>
      <c r="F14" s="45"/>
      <c r="G14" s="45"/>
      <c r="H14" s="45"/>
      <c r="I14" s="45"/>
      <c r="J14" s="45"/>
      <c r="K14" s="45"/>
      <c r="L14" s="45"/>
    </row>
    <row r="15" spans="1:16" x14ac:dyDescent="0.25">
      <c r="B15" s="44"/>
      <c r="C15" s="44"/>
      <c r="D15" s="44">
        <f t="shared" ref="D15:L15" si="0">D6+D9-D13</f>
        <v>0</v>
      </c>
      <c r="E15" s="44">
        <f t="shared" si="0"/>
        <v>0</v>
      </c>
      <c r="F15" s="44">
        <f t="shared" si="0"/>
        <v>0</v>
      </c>
      <c r="G15" s="44">
        <f t="shared" si="0"/>
        <v>0</v>
      </c>
      <c r="H15" s="44"/>
      <c r="I15" s="44">
        <f t="shared" si="0"/>
        <v>0</v>
      </c>
      <c r="J15" s="44">
        <f t="shared" si="0"/>
        <v>0</v>
      </c>
      <c r="K15" s="44">
        <f t="shared" si="0"/>
        <v>0</v>
      </c>
      <c r="L15" s="44">
        <f t="shared" si="0"/>
        <v>0</v>
      </c>
    </row>
    <row r="16" spans="1:16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2:12" x14ac:dyDescent="0.25">
      <c r="B17" s="44"/>
      <c r="C17" s="44">
        <f>C9-C10-C11</f>
        <v>0</v>
      </c>
      <c r="D17" s="44">
        <f>D9-D10-D11</f>
        <v>0</v>
      </c>
      <c r="E17" s="44">
        <f t="shared" ref="E17:L17" si="1">E9-E10-E11</f>
        <v>0</v>
      </c>
      <c r="F17" s="44">
        <f t="shared" si="1"/>
        <v>0</v>
      </c>
      <c r="G17" s="44">
        <f t="shared" si="1"/>
        <v>0</v>
      </c>
      <c r="H17" s="44">
        <f t="shared" si="1"/>
        <v>0</v>
      </c>
      <c r="I17" s="44">
        <f t="shared" si="1"/>
        <v>0</v>
      </c>
      <c r="J17" s="44">
        <f t="shared" si="1"/>
        <v>0</v>
      </c>
      <c r="K17" s="44">
        <f t="shared" si="1"/>
        <v>0</v>
      </c>
      <c r="L17" s="44">
        <f t="shared" si="1"/>
        <v>0</v>
      </c>
    </row>
    <row r="18" spans="2:12" x14ac:dyDescent="0.25">
      <c r="B18" s="44"/>
      <c r="C18" s="44">
        <f>C6-C7-C8</f>
        <v>0</v>
      </c>
      <c r="D18" s="44">
        <f t="shared" ref="D18:L18" si="2">D6-D7-D8</f>
        <v>0</v>
      </c>
      <c r="E18" s="44">
        <f t="shared" si="2"/>
        <v>0</v>
      </c>
      <c r="F18" s="44"/>
      <c r="G18" s="44">
        <f t="shared" si="2"/>
        <v>0</v>
      </c>
      <c r="H18" s="44"/>
      <c r="I18" s="44"/>
      <c r="J18" s="44">
        <f t="shared" si="2"/>
        <v>0</v>
      </c>
      <c r="K18" s="44">
        <f t="shared" si="2"/>
        <v>0</v>
      </c>
      <c r="L18" s="44">
        <f t="shared" si="2"/>
        <v>0</v>
      </c>
    </row>
    <row r="19" spans="2:12" x14ac:dyDescent="0.25">
      <c r="B19" s="44"/>
      <c r="C19" s="44"/>
      <c r="D19" s="45"/>
      <c r="E19" s="45"/>
      <c r="F19" s="45"/>
      <c r="G19" s="45"/>
      <c r="H19" s="45"/>
      <c r="I19" s="45"/>
      <c r="J19" s="45"/>
      <c r="K19" s="45"/>
      <c r="L19" s="45"/>
    </row>
    <row r="20" spans="2:12" x14ac:dyDescent="0.25">
      <c r="B20" s="44"/>
      <c r="C20" s="44"/>
      <c r="D20" s="45"/>
      <c r="E20" s="45"/>
      <c r="F20" s="45"/>
      <c r="G20" s="45"/>
      <c r="H20" s="45"/>
      <c r="I20" s="45"/>
      <c r="J20" s="45"/>
      <c r="K20" s="45"/>
      <c r="L20" s="45"/>
    </row>
    <row r="21" spans="2:12" x14ac:dyDescent="0.25">
      <c r="B21" s="44"/>
      <c r="C21" s="44"/>
      <c r="D21" s="45"/>
      <c r="E21" s="45"/>
      <c r="F21" s="45"/>
      <c r="G21" s="45"/>
      <c r="H21" s="45"/>
      <c r="I21" s="45"/>
      <c r="J21" s="45"/>
      <c r="K21" s="45"/>
      <c r="L21" s="45"/>
    </row>
    <row r="22" spans="2:12" x14ac:dyDescent="0.25">
      <c r="B22" s="44"/>
      <c r="C22" s="44"/>
      <c r="D22" s="45"/>
      <c r="E22" s="45"/>
      <c r="F22" s="45"/>
      <c r="G22" s="45"/>
      <c r="H22" s="45"/>
      <c r="I22" s="45"/>
      <c r="J22" s="45"/>
      <c r="K22" s="45"/>
      <c r="L22" s="45"/>
    </row>
    <row r="23" spans="2:12" x14ac:dyDescent="0.25">
      <c r="B23" s="44"/>
      <c r="C23" s="44"/>
      <c r="D23" s="45"/>
      <c r="E23" s="45"/>
      <c r="F23" s="45"/>
      <c r="G23" s="45"/>
      <c r="H23" s="45"/>
      <c r="I23" s="45"/>
      <c r="J23" s="45"/>
      <c r="K23" s="45"/>
      <c r="L23" s="45"/>
    </row>
    <row r="24" spans="2:12" x14ac:dyDescent="0.25">
      <c r="B24" s="44"/>
      <c r="C24" s="44"/>
      <c r="D24" s="45"/>
      <c r="E24" s="45"/>
      <c r="F24" s="45"/>
      <c r="G24" s="45"/>
      <c r="H24" s="45"/>
      <c r="I24" s="45"/>
      <c r="J24" s="45"/>
      <c r="K24" s="45"/>
      <c r="L24" s="45"/>
    </row>
    <row r="25" spans="2:12" x14ac:dyDescent="0.25">
      <c r="B25" s="44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2:12" x14ac:dyDescent="0.25">
      <c r="B26" s="44"/>
      <c r="C26" s="44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5">
    <mergeCell ref="A4:B5"/>
    <mergeCell ref="C4:C5"/>
    <mergeCell ref="A2:H2"/>
    <mergeCell ref="I2:L2"/>
    <mergeCell ref="A1:L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Зміст</vt:lpstr>
      <vt:lpstr>1</vt:lpstr>
      <vt:lpstr>2</vt:lpstr>
      <vt:lpstr>3</vt:lpstr>
      <vt:lpstr>'1'!Область_друку</vt:lpstr>
      <vt:lpstr>'2'!Область_друку</vt:lpstr>
      <vt:lpstr>'3'!Область_друку</vt:lpstr>
      <vt:lpstr>Зміст!Область_друку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A.Kobrina</dc:creator>
  <cp:lastModifiedBy>Яценко І.В.</cp:lastModifiedBy>
  <cp:lastPrinted>2021-02-24T09:15:58Z</cp:lastPrinted>
  <dcterms:created xsi:type="dcterms:W3CDTF">2019-02-14T08:41:46Z</dcterms:created>
  <dcterms:modified xsi:type="dcterms:W3CDTF">2022-02-24T08:49:46Z</dcterms:modified>
</cp:coreProperties>
</file>