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bookViews>
    <workbookView xWindow="0" yWindow="0" windowWidth="24000" windowHeight="9930"/>
  </bookViews>
  <sheets>
    <sheet name="Зміст_Content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9" r:id="rId7"/>
    <sheet name="7" sheetId="7" r:id="rId8"/>
    <sheet name="8" sheetId="8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2" l="1"/>
  <c r="E40" i="2"/>
  <c r="E35" i="2"/>
  <c r="E28" i="2"/>
  <c r="E24" i="2"/>
  <c r="E18" i="2"/>
  <c r="E12" i="2"/>
  <c r="E8" i="2"/>
  <c r="E7" i="2" l="1"/>
  <c r="E6" i="2" s="1"/>
</calcChain>
</file>

<file path=xl/sharedStrings.xml><?xml version="1.0" encoding="utf-8"?>
<sst xmlns="http://schemas.openxmlformats.org/spreadsheetml/2006/main" count="1113" uniqueCount="196">
  <si>
    <t>Усього</t>
  </si>
  <si>
    <t xml:space="preserve">Total </t>
  </si>
  <si>
    <t>Переробна промисловість</t>
  </si>
  <si>
    <t>C</t>
  </si>
  <si>
    <t xml:space="preserve">Manufacturing </t>
  </si>
  <si>
    <t>Виробництво харчових продуктів, напоїв і тютюнових виробів; текстильне виробництво, виробництво одягу, шкіри, виробів зі шкіри та інших матеріалів; виготовлення виробів з деревини, паперу та поліграфічна діяльність</t>
  </si>
  <si>
    <t>10+11+12+13+14+15+16+17+18</t>
  </si>
  <si>
    <t>Manufacture of food products, beverages and tobacco; textile production, production of clothing, leather, leather products and other materials; manufacture of wood, paper and printing activities</t>
  </si>
  <si>
    <t>Виробництво харчових продуктів, напоїв і тютюнових виробів</t>
  </si>
  <si>
    <t>10+11+12</t>
  </si>
  <si>
    <t>Manufacture of food products, beverages and tobacco</t>
  </si>
  <si>
    <t>Текстильне виробництво, виробництво одягу, шкіри, виробів зі шкіри та інших матеріалів</t>
  </si>
  <si>
    <t>13+14+15</t>
  </si>
  <si>
    <t>Textile production, production of clothing, leather, leather products and other materials</t>
  </si>
  <si>
    <t>Виготовлення виробів з деревини, паперу та поліграфічна діяльність</t>
  </si>
  <si>
    <t>16+17+18</t>
  </si>
  <si>
    <t>Manufacture of wood, paper and printing activities</t>
  </si>
  <si>
    <t>Виробництво коксу та продуктів нафтоперероблення; виробництво хімічних речовин і хімічної продукції; виробництво основних фармацевтичних продуктів і фармацевтичних препаратів; виробництво гумових і пластмасових виробів; виробництво іншої неметалевої мінеральної продукції</t>
  </si>
  <si>
    <t>19+20+21+
22+23</t>
  </si>
  <si>
    <t>Manufacture of coke and refined petroleum products; production of chemicals and chemical products; production of basic pharmaceutical products and pharmaceuticals; production of rubber and plastic products; production of other non-metallic mineral products</t>
  </si>
  <si>
    <t>Виробництво коксу та продуктів нафтоперероблення</t>
  </si>
  <si>
    <t>Production of coke and refined petroleum products</t>
  </si>
  <si>
    <t>Виробництво хімічних речовин і хімічної продукції</t>
  </si>
  <si>
    <t>Production of chemicals and chemical products</t>
  </si>
  <si>
    <t>Виробництво основних фармацевтичних продуктів і фармацевтичних препаратів</t>
  </si>
  <si>
    <t>Manufacture of basic pharmaceutical products and pharmaceuticals</t>
  </si>
  <si>
    <t>Виробництво гумових і пластмасових виробів, іншої неметалевої мінеральної продукції</t>
  </si>
  <si>
    <t>22+23</t>
  </si>
  <si>
    <t>Manufacture of rubber and plastic products, other non-metallic mineral products</t>
  </si>
  <si>
    <t>Металургійне виробництво, виробництво готових металевих виробів, крім машин і устатковання</t>
  </si>
  <si>
    <t>24+25</t>
  </si>
  <si>
    <t>Metallurgical production, production of finished metal products, except for machines and equipment</t>
  </si>
  <si>
    <t>Машинобудування; виробництво меблів, іншої продукції, ремонт і монтаж машин і устаткування</t>
  </si>
  <si>
    <t>26+27+28+29+
30+31+32+33</t>
  </si>
  <si>
    <t>Engineering; manufacture of furniture, other products, repair and installation of machinery and equipment</t>
  </si>
  <si>
    <t>Виробництво комп’ютерів, електронної та оптичної продукції</t>
  </si>
  <si>
    <t>Manufacture of computers, electronic and optical products</t>
  </si>
  <si>
    <t>Виробництво електричного устатковання</t>
  </si>
  <si>
    <t>Manufacture of electrical equipment</t>
  </si>
  <si>
    <t>Виробництво машин і устатковання, н.в.і.у.</t>
  </si>
  <si>
    <t>Manufacture of machinery and equipment</t>
  </si>
  <si>
    <t xml:space="preserve">Виробництво автотранспортних засобів, причепів і напівпричепів та інших транспортних засобів </t>
  </si>
  <si>
    <t>29+30</t>
  </si>
  <si>
    <t>Manufacture of motor vehicles, trailers and semi-trailers and other vehicles</t>
  </si>
  <si>
    <t>Виробництво меблів, іншої продукції, ремонт і монтаж машин і устаткування</t>
  </si>
  <si>
    <t>31+32+33</t>
  </si>
  <si>
    <t>Manufacture of furniture, other products, repair and installation of machinery and equipment</t>
  </si>
  <si>
    <t>Постачання електроенергії, газу, пари та кондиційованого повітря; водопостачання; каналізація, поводження з відходами</t>
  </si>
  <si>
    <t>D+E</t>
  </si>
  <si>
    <t>Electricity, gas, steam and air conditioning supply; water supply; sewerage, waste management and remedation activities</t>
  </si>
  <si>
    <t>Постачання електроенергії, газу, пари та кондиційованого повітря</t>
  </si>
  <si>
    <t>D</t>
  </si>
  <si>
    <t xml:space="preserve">Eelectricity, gas, steam and air-conditioning supply </t>
  </si>
  <si>
    <t>Водопостачання; каналізація, поводження з відходами</t>
  </si>
  <si>
    <t>E</t>
  </si>
  <si>
    <t>Water supply; sewerage, waste management and remedation activities</t>
  </si>
  <si>
    <t>Будівництво</t>
  </si>
  <si>
    <t>F</t>
  </si>
  <si>
    <t xml:space="preserve">Construction </t>
  </si>
  <si>
    <t xml:space="preserve">Оптова та роздрібна торгівля; ремонт автотранспортних засобів і мотоциклів </t>
  </si>
  <si>
    <t>G</t>
  </si>
  <si>
    <t xml:space="preserve">Wholesale and retail trade; repair of motor vehicles and motorcycles </t>
  </si>
  <si>
    <t>Оптова та роздрібна торгівля автотранспортними засобами та мотоциклами, їх ремонт</t>
  </si>
  <si>
    <t>Wholesale and retail trade in motor vehicles and motorcycles, their repair</t>
  </si>
  <si>
    <t>Оптова торгівля, крім торгівлі автотранспортними засобами та мотоциклами</t>
  </si>
  <si>
    <t>Wholesale trade, except of motor vehicles and motorcycles</t>
  </si>
  <si>
    <t>Роздрібна торгівля, крім торгівлі автотранспортними засобами та мотоциклами</t>
  </si>
  <si>
    <t>Retail trade, except of motor vehicles and motorcycles</t>
  </si>
  <si>
    <t>Транспорт, складське господарство, поштова та кур'єрська діяльність</t>
  </si>
  <si>
    <t>H</t>
  </si>
  <si>
    <t>Transportation and storage</t>
  </si>
  <si>
    <t>Тимчасове розміщування й організація харчування</t>
  </si>
  <si>
    <t>I</t>
  </si>
  <si>
    <t>Accommodation and food service activities</t>
  </si>
  <si>
    <t>Тимчасове розміщування</t>
  </si>
  <si>
    <t>Temporary accommodation</t>
  </si>
  <si>
    <t xml:space="preserve">Інформація та телекомунікації </t>
  </si>
  <si>
    <t>J</t>
  </si>
  <si>
    <t xml:space="preserve">Information and communication </t>
  </si>
  <si>
    <t>Видавнича діяльність; виробництво кіно- та відеофільмів, телевізійних програм, видання звукозаписів; діяльність у сфері радіомовлення та телевізійного мовлення</t>
  </si>
  <si>
    <t>58+59+60</t>
  </si>
  <si>
    <t>Publishing activity; production of movies and videos, television programs, publication of sound recordings; activities in the field of radio and television broadcasting</t>
  </si>
  <si>
    <t>Телекомунікації (електрозв’язок)</t>
  </si>
  <si>
    <t>Telecommunications (telecommunications)</t>
  </si>
  <si>
    <t>Комп’ютерне програмування, консультування та пов’язана з ними діяльність; надання інформаційних послуг</t>
  </si>
  <si>
    <t>62+63</t>
  </si>
  <si>
    <t>Computer programming, consultancy and related activities; provision of information services</t>
  </si>
  <si>
    <t>Операції з нерухомим майном</t>
  </si>
  <si>
    <t>L</t>
  </si>
  <si>
    <t>Real estate activities</t>
  </si>
  <si>
    <t>Професійна, наукова та технічна діяльність</t>
  </si>
  <si>
    <t>M</t>
  </si>
  <si>
    <t xml:space="preserve">Professional, scientific and technical activity </t>
  </si>
  <si>
    <t>Діяльність у сферах права та бухгалтерського обліку; діяльність головних управлінь (хед-офісів); консультування з питань керування; діяльність у сферах архітектури та інжинірингу; технічні випробування та дослідження</t>
  </si>
  <si>
    <t>69+70+71</t>
  </si>
  <si>
    <t>Activities in the fields of law and accounting; activity of main departments (head offices); management consulting; activities in the fields of architecture and engineering; technical tests and research</t>
  </si>
  <si>
    <t>Наукові дослідження та розробки</t>
  </si>
  <si>
    <t>Research and development</t>
  </si>
  <si>
    <t>Рекламна діяльність і дослідження кон'юнктури ринку; інша професійна, наукова та технічна діяльність</t>
  </si>
  <si>
    <t>73+74</t>
  </si>
  <si>
    <t>Advertising and market research; other professional, scientific and technical activities</t>
  </si>
  <si>
    <t>Діяльність у сфері адміністративного та допоміжного обслуговування</t>
  </si>
  <si>
    <t>N</t>
  </si>
  <si>
    <t xml:space="preserve">Administrative and support service activities </t>
  </si>
  <si>
    <t>Оренда, прокат і лізинг; діяльність із працевлаштування; діяльність охоронних служб та проведення розслідувань; обслуговування будинків і територій; адміністративна та допоміжна офісна діяльність, інші допоміжні комерційні послуги</t>
  </si>
  <si>
    <t>77+78+80+
81+82</t>
  </si>
  <si>
    <t>Rental, hire and leasing; employment activities; activities of security services and investigations; maintenance of buildings and territories; administrative and support service office activities, other ancillary commercial services</t>
  </si>
  <si>
    <t>Діяльність туристичних агентств, туристичних операторів, надання інших послуг із бронювання та пов’язана з цим діяльність</t>
  </si>
  <si>
    <t>Travel agency, tour operator, other reservation service and related activities</t>
  </si>
  <si>
    <t>Ремонт комп'ютерів і обладнання зв'язку</t>
  </si>
  <si>
    <t>95.1</t>
  </si>
  <si>
    <t>Repair of computers and communication equipment</t>
  </si>
  <si>
    <t xml:space="preserve">Інформаційно-комунікаційні технології </t>
  </si>
  <si>
    <t>26.1+26.2+26.3+26.4+26.8+46.5+58.2+61+62+63.1+95.1</t>
  </si>
  <si>
    <t>Information and communication technologies</t>
  </si>
  <si>
    <t>У тому числі за кількістю зайнятих працівників</t>
  </si>
  <si>
    <t>від 10 до 49 осіб</t>
  </si>
  <si>
    <t>10-49 persons</t>
  </si>
  <si>
    <t>від 50 до 249 осіб</t>
  </si>
  <si>
    <t>50-249 persons</t>
  </si>
  <si>
    <t>250 осіб і більше</t>
  </si>
  <si>
    <t>250 persons and more</t>
  </si>
  <si>
    <t xml:space="preserve">Including by the number of employed </t>
  </si>
  <si>
    <t>Код за 
КВЕД-2010/
Code NACE. Rev.2</t>
  </si>
  <si>
    <t>Код за 
КВЕД-2010/
 Code NACE. Rev.2</t>
  </si>
  <si>
    <r>
      <t xml:space="preserve">Код за 
КВЕД-2010/
 </t>
    </r>
    <r>
      <rPr>
        <i/>
        <sz val="10"/>
        <rFont val="Verdana"/>
        <family val="2"/>
        <charset val="204"/>
      </rPr>
      <t>Code NACE. Rev.2</t>
    </r>
  </si>
  <si>
    <r>
      <t xml:space="preserve">Код за 
КВЕД-2010/
</t>
    </r>
    <r>
      <rPr>
        <i/>
        <sz val="10"/>
        <rFont val="Verdana"/>
        <family val="2"/>
        <charset val="204"/>
      </rPr>
      <t xml:space="preserve"> Code NACE. Rev.2</t>
    </r>
  </si>
  <si>
    <r>
      <t xml:space="preserve">у % до загальної кількості підприємств/ 
</t>
    </r>
    <r>
      <rPr>
        <i/>
        <sz val="10"/>
        <rFont val="Verdana"/>
        <family val="2"/>
        <charset val="204"/>
      </rPr>
      <t>% of the total number of enterprises</t>
    </r>
  </si>
  <si>
    <r>
      <t xml:space="preserve">одиниць/ 
</t>
    </r>
    <r>
      <rPr>
        <i/>
        <sz val="10"/>
        <rFont val="Verdana"/>
        <family val="2"/>
        <charset val="204"/>
      </rPr>
      <t>units</t>
    </r>
  </si>
  <si>
    <r>
      <t xml:space="preserve">тис.грн/ 
</t>
    </r>
    <r>
      <rPr>
        <i/>
        <sz val="10"/>
        <rFont val="Verdana"/>
        <family val="2"/>
        <charset val="204"/>
      </rPr>
      <t>thousand UAH</t>
    </r>
  </si>
  <si>
    <r>
      <t xml:space="preserve">у % до загального обсягу реалізованої продукції (товарів, послуг) підприємств/ 
</t>
    </r>
    <r>
      <rPr>
        <i/>
        <sz val="10"/>
        <rFont val="Verdana"/>
        <family val="2"/>
        <charset val="204"/>
      </rPr>
      <t>% of the total turnover of enterprises</t>
    </r>
  </si>
  <si>
    <t>вебсайти/вебдодатки для електронної торгівлі,
які використовуються декількома підприємствами/ 
via e-commerce marketplace websites or apps used by several enterprises for trading goods or services</t>
  </si>
  <si>
    <r>
      <t xml:space="preserve">через власний вебсайт/ вебдодатки/ 
</t>
    </r>
    <r>
      <rPr>
        <i/>
        <sz val="10"/>
        <rFont val="Verdana"/>
        <family val="2"/>
        <charset val="204"/>
      </rPr>
      <t xml:space="preserve">via the enterprise’s own websites or apps   </t>
    </r>
  </si>
  <si>
    <r>
      <t xml:space="preserve">фізичні особи/ 
</t>
    </r>
    <r>
      <rPr>
        <i/>
        <sz val="10"/>
        <rFont val="Verdana"/>
        <family val="2"/>
        <charset val="204"/>
      </rPr>
      <t>private consumers</t>
    </r>
  </si>
  <si>
    <r>
      <t xml:space="preserve">підприємства та органи державної влади/ 
</t>
    </r>
    <r>
      <rPr>
        <i/>
        <sz val="10"/>
        <rFont val="Verdana"/>
        <family val="2"/>
        <charset val="204"/>
      </rPr>
      <t xml:space="preserve">other enterprises and 
public sector </t>
    </r>
  </si>
  <si>
    <r>
      <t>Частка кількості підприємств, які здійснювали 
електронну торгівлю, у загальній кількості підприємств 
за видами продажів, %/ 
S</t>
    </r>
    <r>
      <rPr>
        <i/>
        <sz val="10"/>
        <rFont val="Verdana"/>
        <family val="2"/>
        <charset val="204"/>
      </rPr>
      <t>hare of the number of enterprises which have made 
e-commerce of the total number of enterprises 
by type sales, %:</t>
    </r>
  </si>
  <si>
    <r>
      <t xml:space="preserve">Частка кількості підприємств, що використовували 3D-друк, у загальній кількості підприємств, %/ 
</t>
    </r>
    <r>
      <rPr>
        <i/>
        <sz val="10"/>
        <rFont val="Verdana"/>
        <family val="2"/>
        <charset val="204"/>
      </rPr>
      <t>Share of the number of enterprises that used 3D printing of the total number of enterprises,%</t>
    </r>
  </si>
  <si>
    <r>
      <t xml:space="preserve">користуючись послугами 3D-друку, 
наданими іншими підприємствами/
</t>
    </r>
    <r>
      <rPr>
        <i/>
        <sz val="10"/>
        <rFont val="Verdana"/>
        <family val="2"/>
        <charset val="204"/>
      </rPr>
      <t>using 3D printing services provided 
by other companies</t>
    </r>
  </si>
  <si>
    <r>
      <rPr>
        <vertAlign val="superscript"/>
        <sz val="9"/>
        <rFont val="Verdana"/>
        <family val="2"/>
        <charset val="204"/>
      </rPr>
      <t xml:space="preserve">1 </t>
    </r>
    <r>
      <rPr>
        <sz val="9"/>
        <rFont val="Verdana"/>
        <family val="2"/>
        <charset val="204"/>
      </rPr>
      <t>Дані наведені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областях/</t>
    </r>
    <r>
      <rPr>
        <i/>
        <sz val="9"/>
        <rFont val="Verdana"/>
        <family val="2"/>
        <charset val="204"/>
      </rPr>
      <t xml:space="preserve"> Data exclude the temporarily occupied territory of the Autonomous Republic of Crimea, the city of Sevastopol and a part of temporarily occupied territories in the Donetsk and Luhansk regions.</t>
    </r>
  </si>
  <si>
    <r>
      <rPr>
        <vertAlign val="superscript"/>
        <sz val="9"/>
        <rFont val="Verdana"/>
        <family val="2"/>
        <charset val="204"/>
      </rPr>
      <t xml:space="preserve">2 </t>
    </r>
    <r>
      <rPr>
        <sz val="9"/>
        <rFont val="Verdana"/>
        <family val="2"/>
        <charset val="204"/>
      </rPr>
      <t xml:space="preserve">Дані наведені по юридичних особах із кількістю зайнятих працівників 10 осіб і більше/ </t>
    </r>
    <r>
      <rPr>
        <i/>
        <sz val="9"/>
        <rFont val="Verdana"/>
        <family val="2"/>
        <charset val="204"/>
      </rPr>
      <t>Data are given for legal entities with 10 persons employed and more.</t>
    </r>
  </si>
  <si>
    <r>
      <t xml:space="preserve">Примітки/ </t>
    </r>
    <r>
      <rPr>
        <b/>
        <i/>
        <sz val="10"/>
        <rFont val="Verdana"/>
        <family val="2"/>
        <charset val="204"/>
      </rPr>
      <t>Notes</t>
    </r>
    <r>
      <rPr>
        <b/>
        <sz val="10"/>
        <rFont val="Verdana"/>
        <family val="2"/>
        <charset val="204"/>
      </rPr>
      <t>:</t>
    </r>
  </si>
  <si>
    <t xml:space="preserve">Частка кількості підприємств, що використовували 3D-друк, у загальній кількості підприємств 
за призначенням виробів, %/ </t>
  </si>
  <si>
    <r>
      <t>Кількість підприємств, які здійснювали електронну торгівлю, та обсяг реалізованої продукції (товарів, послуг), отриманий від електронної торгівлі, за видами економічної діяльності, з розподілом за кількістю зайнятих працівників у 2018-2020 роках</t>
    </r>
    <r>
      <rPr>
        <b/>
        <vertAlign val="superscript"/>
        <sz val="11"/>
        <rFont val="Verdana"/>
        <family val="2"/>
        <charset val="204"/>
      </rPr>
      <t>1, 2</t>
    </r>
    <r>
      <rPr>
        <b/>
        <sz val="11"/>
        <rFont val="Verdana"/>
        <family val="2"/>
        <charset val="204"/>
      </rPr>
      <t xml:space="preserve">/ 
</t>
    </r>
    <r>
      <rPr>
        <b/>
        <i/>
        <sz val="11"/>
        <rFont val="Verdana"/>
        <family val="2"/>
        <charset val="204"/>
      </rPr>
      <t>Number of enterprises which have made e-commerce and value of the turnover of e-commerce sales by type of economic activity, with a breakdown by number of employed in 2018-2020</t>
    </r>
    <r>
      <rPr>
        <b/>
        <i/>
        <vertAlign val="superscript"/>
        <sz val="11"/>
        <rFont val="Verdana"/>
        <family val="2"/>
        <charset val="204"/>
      </rPr>
      <t>1,2</t>
    </r>
  </si>
  <si>
    <r>
      <t xml:space="preserve">в електронній формі, не придатній для 
автоматизованої обробки/ 
</t>
    </r>
    <r>
      <rPr>
        <i/>
        <sz val="10"/>
        <rFont val="Verdana"/>
        <family val="2"/>
        <charset val="204"/>
      </rPr>
      <t>invoices in electronic form not suitable 
for automated processing</t>
    </r>
  </si>
  <si>
    <r>
      <t xml:space="preserve">в електронній формі у стандартній структурі, 
придатній для автоматизованої обробки/ 
</t>
    </r>
    <r>
      <rPr>
        <i/>
        <sz val="10"/>
        <rFont val="Verdana"/>
        <family val="2"/>
        <charset val="204"/>
      </rPr>
      <t xml:space="preserve">invoices in electronic form, in a standard structure suitable for automated processing
  </t>
    </r>
  </si>
  <si>
    <r>
      <t xml:space="preserve">у паперовому вигляді/ 
</t>
    </r>
    <r>
      <rPr>
        <i/>
        <sz val="10"/>
        <rFont val="Verdana"/>
        <family val="2"/>
        <charset val="204"/>
      </rPr>
      <t>invoices in paper form</t>
    </r>
  </si>
  <si>
    <r>
      <t xml:space="preserve">Частка кількості підприємств, що надсилали рахунки-фактури, у загальній кількості підприємств, %/ 
</t>
    </r>
    <r>
      <rPr>
        <i/>
        <sz val="10"/>
        <rFont val="Verdana"/>
        <family val="2"/>
        <charset val="204"/>
      </rPr>
      <t>Share of the number of enterprises that sent invoices of the total number of enterprises, %</t>
    </r>
  </si>
  <si>
    <r>
      <t xml:space="preserve">Зміст/ 
</t>
    </r>
    <r>
      <rPr>
        <b/>
        <i/>
        <sz val="10"/>
        <rFont val="Verdana"/>
        <family val="2"/>
        <charset val="204"/>
      </rPr>
      <t>Content</t>
    </r>
  </si>
  <si>
    <r>
      <t xml:space="preserve">1. Кількість підприємств, які здійснювали електронну торгівлю, та обсяг реалізованої продукції (товарів, послуг), отриманий від електронної торгівлі, за видами економічної діяльності, з розподілом за кількістю зайнятих працівників у 2018-2020 роках 
</t>
    </r>
    <r>
      <rPr>
        <i/>
        <sz val="11"/>
        <rFont val="Verdana"/>
        <family val="2"/>
        <charset val="204"/>
      </rPr>
      <t>Number of enterprises which have made e-commerce and value of the turnover of e-commerce sales by type of economic activity, with a breakdown by number of employed in 2018-2020</t>
    </r>
  </si>
  <si>
    <r>
      <t xml:space="preserve">З них частка кількості підприємств, що використовували 3D-друк, у загальній кількості підприємств за способами друку, %/ 
</t>
    </r>
    <r>
      <rPr>
        <i/>
        <sz val="10"/>
        <rFont val="Verdana"/>
        <family val="2"/>
        <charset val="204"/>
      </rPr>
      <t>Share of the number of enterprises that used 3D printing of the total number of enterprises, %</t>
    </r>
  </si>
  <si>
    <r>
      <t xml:space="preserve">Частка кількості підприємств, що проводили аналіз "великих даних", 
у загальній кількості підприємств за методами аналізу "великих даних", %/ 
</t>
    </r>
    <r>
      <rPr>
        <i/>
        <sz val="10"/>
        <rFont val="Verdana"/>
        <family val="2"/>
        <charset val="204"/>
      </rPr>
      <t>Share of the number of enterprises which have performed big data analysis of the total number of enterprises by of methods big data analysis, %</t>
    </r>
  </si>
  <si>
    <r>
      <t xml:space="preserve">машинне навчання / </t>
    </r>
    <r>
      <rPr>
        <i/>
        <sz val="10"/>
        <rFont val="Verdana"/>
        <family val="2"/>
        <charset val="204"/>
      </rPr>
      <t>machine learning</t>
    </r>
  </si>
  <si>
    <r>
      <t xml:space="preserve">інші методи/
</t>
    </r>
    <r>
      <rPr>
        <i/>
        <sz val="10"/>
        <rFont val="Verdana"/>
        <family val="2"/>
        <charset val="204"/>
      </rPr>
      <t xml:space="preserve"> оther methods of big data analysis</t>
    </r>
  </si>
  <si>
    <r>
      <t xml:space="preserve">Частка кількості підприємств,  
яким аналіз "великих даних" проводили зовнішні постачальники послуг, 
у загальній кількості підприємств, %/
</t>
    </r>
    <r>
      <rPr>
        <i/>
        <sz val="10"/>
        <rFont val="Verdana"/>
        <family val="2"/>
        <charset val="204"/>
      </rPr>
      <t xml:space="preserve"> Share of the number of enterprises having another enterprise or organisation for performed big data analysis of the total 
number of enterprises, %</t>
    </r>
  </si>
  <si>
    <r>
      <t xml:space="preserve"> обробка/генерація
природної мови/
</t>
    </r>
    <r>
      <rPr>
        <i/>
        <sz val="10"/>
        <rFont val="Verdana"/>
        <family val="2"/>
        <charset val="204"/>
      </rPr>
      <t>natural language processing, natural language generation or speech recognition</t>
    </r>
  </si>
  <si>
    <r>
      <t>Частка кількості підприємств, що проводили аналіз "великих даних", за методами та способами проведення аналізу "великих даних" за видами економічної діяльності, з розподілом за кількістю зайнятих працівників у 2020 році</t>
    </r>
    <r>
      <rPr>
        <b/>
        <vertAlign val="superscript"/>
        <sz val="11"/>
        <rFont val="Verdana"/>
        <family val="2"/>
        <charset val="204"/>
      </rPr>
      <t>1, 2</t>
    </r>
    <r>
      <rPr>
        <b/>
        <sz val="11"/>
        <rFont val="Verdana"/>
        <family val="2"/>
        <charset val="204"/>
      </rPr>
      <t>/ 
S</t>
    </r>
    <r>
      <rPr>
        <b/>
        <i/>
        <sz val="11"/>
        <rFont val="Verdana"/>
        <family val="2"/>
        <charset val="204"/>
      </rPr>
      <t>hare of the number of enterprises which have performed big data analysis by of methods big data analysis  by type of economic activity, with a breakdown by number of employed in 2020</t>
    </r>
    <r>
      <rPr>
        <b/>
        <i/>
        <vertAlign val="superscript"/>
        <sz val="11"/>
        <rFont val="Verdana"/>
        <family val="2"/>
        <charset val="204"/>
      </rPr>
      <t xml:space="preserve">1, 2 </t>
    </r>
  </si>
  <si>
    <r>
      <t>Частка кількості підприємств, що продавали/купували "великі дані" за видами економічної діяльності, з розподілом за кількістю зайнятих працівників у 2020 році</t>
    </r>
    <r>
      <rPr>
        <b/>
        <vertAlign val="superscript"/>
        <sz val="11"/>
        <rFont val="Verdana"/>
        <family val="2"/>
        <charset val="204"/>
      </rPr>
      <t>1, 2</t>
    </r>
    <r>
      <rPr>
        <b/>
        <sz val="11"/>
        <rFont val="Verdana"/>
        <family val="2"/>
        <charset val="204"/>
      </rPr>
      <t>/ 
S</t>
    </r>
    <r>
      <rPr>
        <b/>
        <i/>
        <sz val="11"/>
        <rFont val="Verdana"/>
        <family val="2"/>
        <charset val="204"/>
      </rPr>
      <t>hare of the number of enterprises selling/purchasing big data by type of economic activity, with a breakdown by number of employed in 2020</t>
    </r>
    <r>
      <rPr>
        <b/>
        <i/>
        <vertAlign val="superscript"/>
        <sz val="11"/>
        <rFont val="Verdana"/>
        <family val="2"/>
        <charset val="204"/>
      </rPr>
      <t xml:space="preserve">1, 2 </t>
    </r>
  </si>
  <si>
    <r>
      <t xml:space="preserve">Частка кількість підприємств, що продавали власні 
"великі дані", у загальній кількості підприємств, %/
</t>
    </r>
    <r>
      <rPr>
        <i/>
        <sz val="10"/>
        <rFont val="Verdana"/>
        <family val="2"/>
        <charset val="204"/>
      </rPr>
      <t>Share of the number of enterprises selling (access to) own big data of the total number of enterprises, %</t>
    </r>
  </si>
  <si>
    <r>
      <t>Частка кількості підприємств, що використовували 3D-друк, за способами 3D-друку та призначенням виробів за видами економічної діяльності, з розподілом за кількістю зайнятих працівників у 2018-2020 роках</t>
    </r>
    <r>
      <rPr>
        <b/>
        <vertAlign val="superscript"/>
        <sz val="11"/>
        <rFont val="Verdana"/>
        <family val="2"/>
        <charset val="204"/>
      </rPr>
      <t>1, 2</t>
    </r>
    <r>
      <rPr>
        <b/>
        <sz val="11"/>
        <rFont val="Verdana"/>
        <family val="2"/>
        <charset val="204"/>
      </rPr>
      <t>/ 
S</t>
    </r>
    <r>
      <rPr>
        <b/>
        <i/>
        <sz val="11"/>
        <rFont val="Verdana"/>
        <family val="2"/>
        <charset val="204"/>
      </rPr>
      <t>hare of the number of enterprises that used 3D-printing by methods of 3D-printing and by purpose of products  by type of economic activity, with a breakdown by number of employed in 2018-2020</t>
    </r>
    <r>
      <rPr>
        <b/>
        <i/>
        <vertAlign val="superscript"/>
        <sz val="11"/>
        <rFont val="Verdana"/>
        <family val="2"/>
        <charset val="204"/>
      </rPr>
      <t>1,2</t>
    </r>
  </si>
  <si>
    <r>
      <t xml:space="preserve">дані, отримані зі смарт-пристроїв або датчиків/ 
</t>
    </r>
    <r>
      <rPr>
        <i/>
        <sz val="10"/>
        <rFont val="Verdana"/>
        <family val="2"/>
        <charset val="204"/>
      </rPr>
      <t>data from smart devices or sensors</t>
    </r>
  </si>
  <si>
    <r>
      <t xml:space="preserve">дані, згенеровані із 
соціальних медіа/ 
</t>
    </r>
    <r>
      <rPr>
        <i/>
        <sz val="10"/>
        <rFont val="Verdana"/>
        <family val="2"/>
        <charset val="204"/>
      </rPr>
      <t>data generated from social media</t>
    </r>
  </si>
  <si>
    <r>
      <t xml:space="preserve">З них частка кількості підприємств, що проводили аналіз "великих даних", у загальній кількості підприємств
за джерелами "великих даних", %/ 
</t>
    </r>
    <r>
      <rPr>
        <i/>
        <sz val="10"/>
        <rFont val="Verdana"/>
        <family val="2"/>
        <charset val="204"/>
      </rPr>
      <t>Of them share of the number of enterprises which have performed big data analysis of the total number of enterprises by sources of big data, %</t>
    </r>
  </si>
  <si>
    <r>
      <t xml:space="preserve">геолокаційні дані, отримані із портативних пристроїв/ 
</t>
    </r>
    <r>
      <rPr>
        <i/>
        <sz val="10"/>
        <rFont val="Verdana"/>
        <family val="2"/>
        <charset val="204"/>
      </rPr>
      <t>geolocation data from portable devices</t>
    </r>
  </si>
  <si>
    <r>
      <t xml:space="preserve">інші джерела/ 
</t>
    </r>
    <r>
      <rPr>
        <i/>
        <sz val="10"/>
        <rFont val="Verdana"/>
        <family val="2"/>
        <charset val="204"/>
      </rPr>
      <t>other sources of big data</t>
    </r>
  </si>
  <si>
    <r>
      <t xml:space="preserve">для фахівців у сфері ІКТ/ 
</t>
    </r>
    <r>
      <rPr>
        <i/>
        <sz val="10"/>
        <rFont val="Verdana"/>
        <family val="2"/>
        <charset val="204"/>
      </rPr>
      <t>training for ICT specialists</t>
    </r>
  </si>
  <si>
    <r>
      <t xml:space="preserve">для інших працівників/ 
</t>
    </r>
    <r>
      <rPr>
        <i/>
        <sz val="10"/>
        <rFont val="Verdana"/>
        <family val="2"/>
        <charset val="204"/>
      </rPr>
      <t>training for other persons employed</t>
    </r>
    <r>
      <rPr>
        <sz val="10"/>
        <rFont val="Verdana"/>
        <family val="2"/>
        <charset val="204"/>
      </rPr>
      <t xml:space="preserve"> </t>
    </r>
  </si>
  <si>
    <r>
      <t xml:space="preserve">Частка кількості підприємств, що проводили навчання у сфері ІКТ, у загальній кількості підприємств 
за напрямами навчання, %/ 
</t>
    </r>
    <r>
      <rPr>
        <i/>
        <sz val="10"/>
        <rFont val="Verdana"/>
        <family val="2"/>
        <charset val="204"/>
      </rPr>
      <t>Share of the number of enterprises which have conducted training to develop ICT-related skills of the total number of enterprises by type of training, %:</t>
    </r>
  </si>
  <si>
    <r>
      <t xml:space="preserve">Частка кількості підприємств, що наймали/намагалися наймати фахівців у сфері ІКТ, у загальній 
кількості підприємств, %/ 
</t>
    </r>
    <r>
      <rPr>
        <i/>
        <sz val="10"/>
        <rFont val="Verdana"/>
        <family val="2"/>
        <charset val="204"/>
      </rPr>
      <t>Share of the number of enterprises which had recruitment of or the attempt to recruit ICT specialists
of the total number of enterprises, %</t>
    </r>
  </si>
  <si>
    <r>
      <t xml:space="preserve">Частка кількості підприємств, що мали вакансії фахівців ІКТ, які складно було заповнити, у загальній кількості підприємств, %/ 
</t>
    </r>
    <r>
      <rPr>
        <i/>
        <sz val="10"/>
        <rFont val="Verdana"/>
        <family val="2"/>
        <charset val="204"/>
      </rPr>
      <t>Share of the number of enterprises that had vacancies for ICT specialists that were difficult to fill of the total number 
of enterprises, %</t>
    </r>
  </si>
  <si>
    <r>
      <t xml:space="preserve">Частка кількості підприємств, 
на яких виконання функцій ІКТ здійснювали зовнішні постачальники послуг, у загальній кількості підприємств, %/ 
</t>
    </r>
    <r>
      <rPr>
        <i/>
        <sz val="10"/>
        <rFont val="Verdana"/>
        <family val="2"/>
        <charset val="204"/>
      </rPr>
      <t>Share of the number of enterprises
in which have performed ICT functions by external service suppliersof the total number of enterprises, %</t>
    </r>
  </si>
  <si>
    <r>
      <t>Фахівці та навички у сфері ІКТ на підприємствах за видами економічної діяльності, з розподілом за кількістю зайнятих працівників у 2018-2020 роках</t>
    </r>
    <r>
      <rPr>
        <b/>
        <vertAlign val="superscript"/>
        <sz val="11"/>
        <rFont val="Verdana"/>
        <family val="2"/>
        <charset val="204"/>
      </rPr>
      <t>1, 2</t>
    </r>
    <r>
      <rPr>
        <b/>
        <sz val="11"/>
        <rFont val="Verdana"/>
        <family val="2"/>
        <charset val="204"/>
      </rPr>
      <t xml:space="preserve">/ 
</t>
    </r>
    <r>
      <rPr>
        <b/>
        <i/>
        <sz val="11"/>
        <rFont val="Verdana"/>
        <family val="2"/>
        <charset val="204"/>
      </rPr>
      <t>ICT specialists and ICT-related skills in enterprises by type of economic activity, with a breakdown by number of employed in 2018-2020</t>
    </r>
    <r>
      <rPr>
        <b/>
        <i/>
        <vertAlign val="superscript"/>
        <sz val="11"/>
        <rFont val="Verdana"/>
        <family val="2"/>
        <charset val="204"/>
      </rPr>
      <t>1,2</t>
    </r>
  </si>
  <si>
    <r>
      <t xml:space="preserve">Кількість підприємств, які здійснювали електронну торгівлю/ 
</t>
    </r>
    <r>
      <rPr>
        <i/>
        <sz val="10"/>
        <rFont val="Verdana"/>
        <family val="2"/>
        <charset val="204"/>
      </rPr>
      <t>Number of enterprises which have made e-commerce</t>
    </r>
  </si>
  <si>
    <r>
      <t xml:space="preserve">Обсяг реалізованої продукції (товарів, послуг), отриманий від електронної торгівлі/ 
</t>
    </r>
    <r>
      <rPr>
        <i/>
        <sz val="10"/>
        <rFont val="Verdana"/>
        <family val="2"/>
        <charset val="204"/>
      </rPr>
      <t>Value of the turnover of e-commerce sales</t>
    </r>
  </si>
  <si>
    <r>
      <t xml:space="preserve">Частка кількості підприємств, які здійснювали електронну торгівлю, та частка обсягу реалізованої продукції (товарів, послуг), отриманого від електронної торгівлі, за видами продажів та типом замовника за видами економічної діяльності, з розподілом за кількістю зайнятих працівників у 2020 році </t>
    </r>
    <r>
      <rPr>
        <b/>
        <vertAlign val="superscript"/>
        <sz val="11"/>
        <rFont val="Verdana"/>
        <family val="2"/>
        <charset val="204"/>
      </rPr>
      <t>1, 2</t>
    </r>
    <r>
      <rPr>
        <b/>
        <sz val="11"/>
        <rFont val="Verdana"/>
        <family val="2"/>
        <charset val="204"/>
      </rPr>
      <t xml:space="preserve">/ 
</t>
    </r>
    <r>
      <rPr>
        <b/>
        <i/>
        <sz val="11"/>
        <rFont val="Verdana"/>
        <family val="2"/>
        <charset val="204"/>
      </rPr>
      <t>Share of the number of enterprises which have made e-commerce and share of value of the turnover of e-commerce sales by type of sales and by type of customer by type of economic activity, with a breakdown by number of employed in 2020</t>
    </r>
    <r>
      <rPr>
        <b/>
        <i/>
        <vertAlign val="superscript"/>
        <sz val="11"/>
        <rFont val="Verdana"/>
        <family val="2"/>
        <charset val="204"/>
      </rPr>
      <t>1, 2</t>
    </r>
    <r>
      <rPr>
        <b/>
        <i/>
        <sz val="11"/>
        <rFont val="Verdana"/>
        <family val="2"/>
        <charset val="204"/>
      </rPr>
      <t xml:space="preserve"> </t>
    </r>
  </si>
  <si>
    <r>
      <t xml:space="preserve">Частка обсягу реалізованої продукції 
(товарів, послуг), отриманого від електронної торгівлі, у загальному обсязі реалізованої продукції (товарів, послуг) підприємств за видами продажів, %/ 
</t>
    </r>
    <r>
      <rPr>
        <i/>
        <sz val="10"/>
        <rFont val="Verdana"/>
        <family val="2"/>
        <charset val="204"/>
      </rPr>
      <t>Share of value of the turnover of e-commerce sales via  websites or apps of the total turnover of enterprises 
by type sales, %:</t>
    </r>
  </si>
  <si>
    <r>
      <t xml:space="preserve">Частка кількості підприємств, які здійснювали електронну торгівлю 
через вебсайти або вебдодатки, 
у загальній кількості підприємств 
за типом замовника, %/ 
</t>
    </r>
    <r>
      <rPr>
        <i/>
        <sz val="10"/>
        <rFont val="Verdana"/>
        <family val="2"/>
        <charset val="204"/>
      </rPr>
      <t>Share of the number of enterprises which have made e-commerce via websites or apps of the total number of enterprises 
by type of customer, %</t>
    </r>
    <r>
      <rPr>
        <sz val="10"/>
        <rFont val="Verdana"/>
        <family val="2"/>
        <charset val="204"/>
      </rPr>
      <t>:</t>
    </r>
  </si>
  <si>
    <r>
      <t xml:space="preserve">Частка обсягу реалізованої продукції 
(товарів, послуг), отриманого від електронної торгівлі через вебсайти або вебдодатки, у загальному обсязі реалізованої продукції (товарів, послуг) підприємств за типом замовника, %/ 
</t>
    </r>
    <r>
      <rPr>
        <i/>
        <sz val="10"/>
        <rFont val="Verdana"/>
        <family val="2"/>
        <charset val="204"/>
      </rPr>
      <t>Share of value of the turnover of 
e-commerce sales via websites or apps 
of the total turnover of enterprises 
by type of customer, %</t>
    </r>
    <r>
      <rPr>
        <sz val="10"/>
        <rFont val="Verdana"/>
        <family val="2"/>
        <charset val="204"/>
      </rPr>
      <t>:</t>
    </r>
  </si>
  <si>
    <t xml:space="preserve">через повідомлення 
типу EDI/ 
via EDI-type messages </t>
  </si>
  <si>
    <r>
      <t>Частка кількості підприємств, що надсилали рахунки-фактури в електронній формі/паперовому вигляді, у загальній кількості підприємств за видами економічної діяльності, з розподілом за кількістю зайнятих працівників у 2018-2020 роках</t>
    </r>
    <r>
      <rPr>
        <b/>
        <vertAlign val="superscript"/>
        <sz val="11"/>
        <rFont val="Verdana"/>
        <family val="2"/>
        <charset val="204"/>
      </rPr>
      <t>1, 2</t>
    </r>
    <r>
      <rPr>
        <b/>
        <sz val="11"/>
        <rFont val="Verdana"/>
        <family val="2"/>
        <charset val="204"/>
      </rPr>
      <t>/ 
S</t>
    </r>
    <r>
      <rPr>
        <b/>
        <i/>
        <sz val="11"/>
        <rFont val="Verdana"/>
        <family val="2"/>
        <charset val="204"/>
      </rPr>
      <t>hare of the number of enterprises that sent invoices by type of invoice, by type of economic activity, with a breakdown by number of employed in 2018-2020</t>
    </r>
    <r>
      <rPr>
        <b/>
        <i/>
        <vertAlign val="superscript"/>
        <sz val="11"/>
        <rFont val="Verdana"/>
        <family val="2"/>
        <charset val="204"/>
      </rPr>
      <t>1,2</t>
    </r>
  </si>
  <si>
    <r>
      <t>Частка кількості підприємств, що проводили аналіз "великих даних", за джерелами "великих даних" за видами економічної діяльності, з розподілом за кількістю зайнятих працівників у 2018-2020 роках</t>
    </r>
    <r>
      <rPr>
        <b/>
        <vertAlign val="superscript"/>
        <sz val="11"/>
        <rFont val="Verdana"/>
        <family val="2"/>
        <charset val="204"/>
      </rPr>
      <t>1, 2</t>
    </r>
    <r>
      <rPr>
        <b/>
        <sz val="11"/>
        <rFont val="Verdana"/>
        <family val="2"/>
        <charset val="204"/>
      </rPr>
      <t xml:space="preserve">/ 
</t>
    </r>
    <r>
      <rPr>
        <b/>
        <i/>
        <sz val="11"/>
        <rFont val="Verdana"/>
        <family val="2"/>
        <charset val="204"/>
      </rPr>
      <t>Share of the number of enterprises which have performed big data analysis by sources of big data by type of economic activity, with a breakdown by number of employed in 2018-2020</t>
    </r>
    <r>
      <rPr>
        <b/>
        <i/>
        <vertAlign val="superscript"/>
        <sz val="11"/>
        <rFont val="Verdana"/>
        <family val="2"/>
        <charset val="204"/>
      </rPr>
      <t>1,2</t>
    </r>
  </si>
  <si>
    <r>
      <t xml:space="preserve">Частка кількості підприємств, 
що проводили аналіз "великих даних", 
у загальній кількості підприємств, %/ 
</t>
    </r>
    <r>
      <rPr>
        <i/>
        <sz val="10"/>
        <rFont val="Verdana"/>
        <family val="2"/>
        <charset val="204"/>
      </rPr>
      <t>Share of the number of enterprises which have performed big data analysis
of the total number of enterprises, %</t>
    </r>
    <r>
      <rPr>
        <sz val="10"/>
        <rFont val="Verdana"/>
        <family val="2"/>
        <charset val="204"/>
      </rPr>
      <t xml:space="preserve">
</t>
    </r>
  </si>
  <si>
    <r>
      <t xml:space="preserve">за допомогою власних 3D-принтерів (включаючи орендовані)/
</t>
    </r>
    <r>
      <rPr>
        <i/>
        <sz val="10"/>
        <rFont val="Verdana"/>
        <family val="2"/>
        <charset val="204"/>
      </rPr>
      <t>using  own 3D-printers
(including rented or leased)</t>
    </r>
  </si>
  <si>
    <r>
      <t xml:space="preserve">прототипи або моделі для продажу/ 
</t>
    </r>
    <r>
      <rPr>
        <i/>
        <sz val="10"/>
        <rFont val="Verdana"/>
        <family val="2"/>
        <charset val="204"/>
      </rPr>
      <t>prototypes or models for sale</t>
    </r>
  </si>
  <si>
    <r>
      <t xml:space="preserve">прототипи або моделі для
власного використання/
</t>
    </r>
    <r>
      <rPr>
        <i/>
        <sz val="10"/>
        <rFont val="Verdana"/>
        <family val="2"/>
        <charset val="204"/>
      </rPr>
      <t>prototypes or models for internal use</t>
    </r>
  </si>
  <si>
    <r>
      <t xml:space="preserve">товари для продажу, за винятком 
прототипів або моделей/ 
</t>
    </r>
    <r>
      <rPr>
        <i/>
        <sz val="10"/>
        <rFont val="Verdana"/>
        <family val="2"/>
        <charset val="204"/>
      </rPr>
      <t>goods for sale excluding prototypes or models</t>
    </r>
  </si>
  <si>
    <r>
      <t xml:space="preserve">товари для використання у виробничому процесі, 
за винятком прототипів або моделей/
</t>
    </r>
    <r>
      <rPr>
        <i/>
        <sz val="10"/>
        <rFont val="Verdana"/>
        <family val="2"/>
        <charset val="204"/>
      </rPr>
      <t>goods to be used in the enterprise’s production process excluding prototypes or models</t>
    </r>
  </si>
  <si>
    <r>
      <t xml:space="preserve">ВИКОРИСТАННЯ ІНФОРМАЦІЙНО-КОМУНІКАЦІЙНИХ ТЕХНОЛОГІЙ НА ПІДПРИЄМСТВАХ: 
ЕЛЕКТРОННА ТОРГІВЛЯ, АНАЛІЗ "ВЕЛИКИХ ДАНИХ", ФАХІВЦІ ТА НАВИЧКИ У СФЕРІ ІКТ, 
ВИКОРИСТАННЯ 3D-ДРУКУ/
</t>
    </r>
    <r>
      <rPr>
        <b/>
        <i/>
        <sz val="11"/>
        <rFont val="Verdana"/>
        <family val="2"/>
        <charset val="204"/>
      </rPr>
      <t>USE OF INFORMATION AND COMMUNICATION TECHNOLOGIES AT ENTERPRISES: 
E-COMMERCE, BIG DATA ANALYSIS, IСT SPECIALISTS AND ICT-RELATED SKILLS, USE OF 3D PRINTING</t>
    </r>
  </si>
  <si>
    <t>-</t>
  </si>
  <si>
    <r>
      <t xml:space="preserve">2. Частка кількості підприємств, які здійснювали електронну торгівлю, та частка обсягу реалізованої продукції (товарів, послуг), отриманого від електронної торгівлі, за видами продажів та типом замовника за видами економічної діяльності, з розподілом за кількістю зайнятих працівників у 2020 році
</t>
    </r>
    <r>
      <rPr>
        <i/>
        <sz val="11"/>
        <rFont val="Verdana"/>
        <family val="2"/>
        <charset val="204"/>
      </rPr>
      <t>Share of the number of enterprises which have made e-commerce and share of value of the turnover of e-commerce sales by type of sales and by type of customer by type of economic activity, with a breakdown by number of employed in 2020</t>
    </r>
  </si>
  <si>
    <r>
      <t xml:space="preserve">3. Частка кількості підприємств, що надсилали рахунки-фактури в електронній формі/паперовому вигляді, у загальній кількості підприємств за видами економічної діяльності, з розподілом за кількістю зайнятих працівників у 2018-2020 роках
</t>
    </r>
    <r>
      <rPr>
        <i/>
        <sz val="11"/>
        <rFont val="Verdana"/>
        <family val="2"/>
        <charset val="204"/>
      </rPr>
      <t>Share of the number of enterprises that sent invoices by type of invoice, by type of economic activity, with a breakdown by number of employed in 2018-2020</t>
    </r>
  </si>
  <si>
    <r>
      <t xml:space="preserve">4. Частка кількості підприємств, що проводили аналіз "великих даних", за джерелами "великих даних" за видами економічної діяльності, з розподілом за кількістю зайнятих працівників у 2018-2020 роках
</t>
    </r>
    <r>
      <rPr>
        <i/>
        <sz val="11"/>
        <rFont val="Verdana"/>
        <family val="2"/>
        <charset val="204"/>
      </rPr>
      <t>Share of the number of enterprises which have performed big data analysis by sources of big data by type of economic activity, with a breakdown by number of employed in 2018-2020</t>
    </r>
  </si>
  <si>
    <r>
      <t xml:space="preserve">5. Частка кількості підприємств, що проводили аналіз "великих даних", за методами та способами проведення аналізу "великих даних" за видами економічної діяльності, з розподілом за кількістю зайнятих працівників у 2020 році
</t>
    </r>
    <r>
      <rPr>
        <i/>
        <sz val="11"/>
        <rFont val="Verdana"/>
        <family val="2"/>
        <charset val="204"/>
      </rPr>
      <t>Share of the number of enterprises which have performed big data analysis by of methods big data analysis  by type of economic activity, with a breakdown by number of employed in 2020</t>
    </r>
  </si>
  <si>
    <r>
      <t xml:space="preserve">6. Частка кількості підприємств, що продавали/купували "великі дані" за видами економічної діяльності, з розподілом за кількістю зайнятих працівників у 2020 році
</t>
    </r>
    <r>
      <rPr>
        <i/>
        <sz val="11"/>
        <rFont val="Verdana"/>
        <family val="2"/>
        <charset val="204"/>
      </rPr>
      <t>Share of the number of enterprises selling/purchasing big data by type of economic activity, with a breakdown by number of employed in 2020</t>
    </r>
  </si>
  <si>
    <r>
      <t xml:space="preserve">7. Фахівці та навички у сфері ІКТ на підприємствах за видами економічної діяльності, з розподілом за кількістю зайнятих працівників у 2018-2020 роках
</t>
    </r>
    <r>
      <rPr>
        <i/>
        <sz val="11"/>
        <rFont val="Verdana"/>
        <family val="2"/>
        <charset val="204"/>
      </rPr>
      <t>ICT specialists and ICT-related skills in enterprises by type of economic activity, with a breakdown by number of employed in 2018-2020</t>
    </r>
  </si>
  <si>
    <r>
      <t xml:space="preserve">8. Частка кількості підприємств, що використовували 3D-друк, за способами 3D-друку та призначенням виробів за видами економічної діяльності, з розподілом за кількістю зайнятих працівників у 2018-2020 роках
</t>
    </r>
    <r>
      <rPr>
        <i/>
        <sz val="11"/>
        <rFont val="Verdana"/>
        <family val="2"/>
        <charset val="204"/>
      </rPr>
      <t>Share of the number of enterprises that used 3D-printing by methods of 3D-printing and by purpose of products  by type of economic activity, with a breakdown by number of employed in 2018-2020</t>
    </r>
  </si>
  <si>
    <r>
      <t xml:space="preserve">Частка кількості підприємств, що купували "великі дані", у загальній кількості підприємств, %/ 
</t>
    </r>
    <r>
      <rPr>
        <i/>
        <sz val="10"/>
        <rFont val="Verdana"/>
        <family val="2"/>
        <charset val="204"/>
      </rPr>
      <t>Share of the number of enterprises purchasing (access to) any 
big data 
of the total number of enterprises,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</si>
</sst>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"/>
  </numFmts>
  <fonts count="19" x14ac:knownFonts="1">
    <font>
      <sz val="10"/>
      <name val="Arial Cyr"/>
      <charset val="204"/>
    </font>
    <font>
      <sz val="12"/>
      <name val="Arial Cyr"/>
      <charset val="204"/>
    </font>
    <font>
      <b/>
      <sz val="10"/>
      <name val="Verdana"/>
      <family val="2"/>
      <charset val="204"/>
    </font>
    <font>
      <sz val="10"/>
      <name val="Verdana"/>
      <family val="2"/>
      <charset val="204"/>
    </font>
    <font>
      <i/>
      <sz val="10"/>
      <name val="Verdana"/>
      <family val="2"/>
      <charset val="204"/>
    </font>
    <font>
      <b/>
      <sz val="10"/>
      <color rgb="FFFF0000"/>
      <name val="Verdana"/>
      <family val="2"/>
      <charset val="204"/>
    </font>
    <font>
      <sz val="10"/>
      <color rgb="FFFF0000"/>
      <name val="Verdana"/>
      <family val="2"/>
      <charset val="204"/>
    </font>
    <font>
      <sz val="12"/>
      <name val="Verdana"/>
      <family val="2"/>
      <charset val="204"/>
    </font>
    <font>
      <b/>
      <i/>
      <sz val="10"/>
      <name val="Verdana"/>
      <family val="2"/>
      <charset val="204"/>
    </font>
    <font>
      <b/>
      <i/>
      <sz val="11"/>
      <name val="Verdana"/>
      <family val="2"/>
      <charset val="204"/>
    </font>
    <font>
      <i/>
      <sz val="11"/>
      <name val="Verdana"/>
      <family val="2"/>
      <charset val="204"/>
    </font>
    <font>
      <b/>
      <sz val="11"/>
      <name val="Verdana"/>
      <family val="2"/>
      <charset val="204"/>
    </font>
    <font>
      <b/>
      <vertAlign val="superscript"/>
      <sz val="11"/>
      <name val="Verdana"/>
      <family val="2"/>
      <charset val="204"/>
    </font>
    <font>
      <b/>
      <i/>
      <vertAlign val="superscript"/>
      <sz val="11"/>
      <name val="Verdana"/>
      <family val="2"/>
      <charset val="204"/>
    </font>
    <font>
      <sz val="11"/>
      <name val="Verdana"/>
      <family val="2"/>
      <charset val="204"/>
    </font>
    <font>
      <sz val="9"/>
      <name val="Verdana"/>
      <family val="2"/>
      <charset val="204"/>
    </font>
    <font>
      <vertAlign val="superscript"/>
      <sz val="9"/>
      <name val="Verdana"/>
      <family val="2"/>
      <charset val="204"/>
    </font>
    <font>
      <i/>
      <sz val="9"/>
      <name val="Verdana"/>
      <family val="2"/>
      <charset val="204"/>
    </font>
    <font>
      <i/>
      <u/>
      <sz val="1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3" fillId="0" borderId="0" xfId="0" applyFont="1" applyFill="1"/>
    <xf numFmtId="0" fontId="3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/>
    <xf numFmtId="164" fontId="2" fillId="0" borderId="0" xfId="0" applyNumberFormat="1" applyFont="1" applyFill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Border="1" applyAlignment="1">
      <alignment horizontal="right" wrapText="1"/>
    </xf>
    <xf numFmtId="164" fontId="3" fillId="0" borderId="0" xfId="0" applyNumberFormat="1" applyFont="1" applyFill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right" wrapText="1"/>
    </xf>
    <xf numFmtId="1" fontId="3" fillId="0" borderId="0" xfId="0" applyNumberFormat="1" applyFont="1" applyFill="1" applyAlignment="1">
      <alignment horizontal="right" wrapText="1"/>
    </xf>
    <xf numFmtId="164" fontId="3" fillId="0" borderId="0" xfId="0" applyNumberFormat="1" applyFont="1" applyFill="1" applyAlignment="1">
      <alignment horizontal="right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right" wrapText="1"/>
    </xf>
    <xf numFmtId="164" fontId="3" fillId="2" borderId="0" xfId="0" applyNumberFormat="1" applyFont="1" applyFill="1" applyBorder="1" applyAlignment="1">
      <alignment horizontal="right" wrapText="1"/>
    </xf>
    <xf numFmtId="0" fontId="3" fillId="2" borderId="0" xfId="0" applyFont="1" applyFill="1"/>
    <xf numFmtId="164" fontId="3" fillId="2" borderId="0" xfId="0" applyNumberFormat="1" applyFont="1" applyFill="1"/>
    <xf numFmtId="0" fontId="2" fillId="0" borderId="0" xfId="0" applyFont="1" applyFill="1" applyAlignment="1">
      <alignment horizontal="right" wrapText="1"/>
    </xf>
    <xf numFmtId="164" fontId="2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Border="1"/>
    <xf numFmtId="164" fontId="3" fillId="0" borderId="0" xfId="0" applyNumberFormat="1" applyFont="1" applyFill="1" applyBorder="1"/>
    <xf numFmtId="0" fontId="6" fillId="0" borderId="0" xfId="0" applyFont="1" applyFill="1"/>
    <xf numFmtId="0" fontId="7" fillId="0" borderId="0" xfId="0" applyFont="1" applyFill="1"/>
    <xf numFmtId="0" fontId="2" fillId="0" borderId="0" xfId="0" applyFont="1" applyFill="1" applyAlignment="1">
      <alignment horizontal="left" wrapText="1"/>
    </xf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Border="1"/>
    <xf numFmtId="164" fontId="6" fillId="0" borderId="0" xfId="0" applyNumberFormat="1" applyFont="1" applyFill="1"/>
    <xf numFmtId="0" fontId="3" fillId="0" borderId="0" xfId="0" applyFont="1"/>
    <xf numFmtId="0" fontId="7" fillId="0" borderId="0" xfId="0" applyFont="1"/>
    <xf numFmtId="0" fontId="2" fillId="0" borderId="0" xfId="1" applyFont="1" applyFill="1" applyAlignment="1">
      <alignment horizontal="center" wrapText="1"/>
    </xf>
    <xf numFmtId="0" fontId="3" fillId="0" borderId="13" xfId="0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wrapText="1"/>
    </xf>
    <xf numFmtId="165" fontId="2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wrapText="1"/>
    </xf>
    <xf numFmtId="0" fontId="4" fillId="0" borderId="0" xfId="0" applyFont="1" applyFill="1"/>
    <xf numFmtId="0" fontId="8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4" fillId="0" borderId="0" xfId="0" applyFont="1" applyFill="1"/>
    <xf numFmtId="164" fontId="14" fillId="0" borderId="0" xfId="0" applyNumberFormat="1" applyFont="1" applyFill="1"/>
    <xf numFmtId="0" fontId="15" fillId="0" borderId="0" xfId="0" applyFont="1" applyFill="1"/>
    <xf numFmtId="0" fontId="8" fillId="0" borderId="0" xfId="0" applyFont="1" applyFill="1" applyAlignment="1">
      <alignment wrapText="1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Alignment="1"/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/>
    <xf numFmtId="0" fontId="15" fillId="0" borderId="0" xfId="0" applyFont="1" applyFill="1" applyBorder="1"/>
    <xf numFmtId="0" fontId="0" fillId="0" borderId="0" xfId="0" applyFont="1" applyFill="1"/>
    <xf numFmtId="0" fontId="11" fillId="0" borderId="0" xfId="1" applyFont="1" applyFill="1" applyAlignment="1">
      <alignment horizontal="center" wrapText="1"/>
    </xf>
    <xf numFmtId="0" fontId="14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3" fillId="0" borderId="1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right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0" fontId="3" fillId="0" borderId="1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2">
    <cellStyle name="Обычный" xfId="0" builtinId="0"/>
    <cellStyle name="Обычный_бюлетень-послуги 2011 ПОСЛЕДН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0"/>
  <sheetViews>
    <sheetView tabSelected="1" workbookViewId="0"/>
  </sheetViews>
  <sheetFormatPr defaultRowHeight="12.75" x14ac:dyDescent="0.2"/>
  <cols>
    <col min="1" max="1" width="152.5703125" style="46" customWidth="1"/>
    <col min="2" max="16384" width="9.140625" style="46"/>
  </cols>
  <sheetData>
    <row r="1" spans="1:1" s="47" customFormat="1" ht="81.75" customHeight="1" x14ac:dyDescent="0.2">
      <c r="A1" s="71" t="s">
        <v>186</v>
      </c>
    </row>
    <row r="2" spans="1:1" s="47" customFormat="1" ht="25.5" x14ac:dyDescent="0.2">
      <c r="A2" s="48" t="s">
        <v>147</v>
      </c>
    </row>
    <row r="3" spans="1:1" ht="62.25" customHeight="1" x14ac:dyDescent="0.2">
      <c r="A3" s="72" t="s">
        <v>148</v>
      </c>
    </row>
    <row r="4" spans="1:1" ht="75.75" customHeight="1" x14ac:dyDescent="0.2">
      <c r="A4" s="72" t="s">
        <v>188</v>
      </c>
    </row>
    <row r="5" spans="1:1" ht="60" customHeight="1" x14ac:dyDescent="0.2">
      <c r="A5" s="72" t="s">
        <v>189</v>
      </c>
    </row>
    <row r="6" spans="1:1" ht="58.5" customHeight="1" x14ac:dyDescent="0.2">
      <c r="A6" s="72" t="s">
        <v>190</v>
      </c>
    </row>
    <row r="7" spans="1:1" ht="60" customHeight="1" x14ac:dyDescent="0.2">
      <c r="A7" s="72" t="s">
        <v>191</v>
      </c>
    </row>
    <row r="8" spans="1:1" ht="59.25" customHeight="1" x14ac:dyDescent="0.2">
      <c r="A8" s="72" t="s">
        <v>192</v>
      </c>
    </row>
    <row r="9" spans="1:1" ht="48.75" customHeight="1" x14ac:dyDescent="0.2">
      <c r="A9" s="72" t="s">
        <v>193</v>
      </c>
    </row>
    <row r="10" spans="1:1" s="1" customFormat="1" ht="62.25" customHeight="1" x14ac:dyDescent="0.2">
      <c r="A10" s="72" t="s">
        <v>194</v>
      </c>
    </row>
    <row r="11" spans="1:1" x14ac:dyDescent="0.2">
      <c r="A11" s="1"/>
    </row>
    <row r="12" spans="1:1" x14ac:dyDescent="0.2">
      <c r="A12" s="1"/>
    </row>
    <row r="13" spans="1:1" x14ac:dyDescent="0.2">
      <c r="A13" s="1"/>
    </row>
    <row r="14" spans="1:1" x14ac:dyDescent="0.2">
      <c r="A14" s="1"/>
    </row>
    <row r="15" spans="1:1" x14ac:dyDescent="0.2">
      <c r="A15" s="1"/>
    </row>
    <row r="16" spans="1:1" x14ac:dyDescent="0.2">
      <c r="A16" s="1"/>
    </row>
    <row r="17" spans="1:1" x14ac:dyDescent="0.2">
      <c r="A17" s="1"/>
    </row>
    <row r="18" spans="1:1" x14ac:dyDescent="0.2">
      <c r="A18" s="1"/>
    </row>
    <row r="19" spans="1:1" x14ac:dyDescent="0.2">
      <c r="A19" s="1"/>
    </row>
    <row r="20" spans="1:1" x14ac:dyDescent="0.2">
      <c r="A20" s="1"/>
    </row>
    <row r="21" spans="1:1" x14ac:dyDescent="0.2">
      <c r="A21" s="1"/>
    </row>
    <row r="22" spans="1:1" x14ac:dyDescent="0.2">
      <c r="A22" s="1"/>
    </row>
    <row r="23" spans="1:1" x14ac:dyDescent="0.2">
      <c r="A23" s="1"/>
    </row>
    <row r="24" spans="1:1" x14ac:dyDescent="0.2">
      <c r="A24" s="1"/>
    </row>
    <row r="25" spans="1:1" x14ac:dyDescent="0.2">
      <c r="A25" s="1"/>
    </row>
    <row r="26" spans="1:1" x14ac:dyDescent="0.2">
      <c r="A26" s="1"/>
    </row>
    <row r="27" spans="1:1" x14ac:dyDescent="0.2">
      <c r="A27" s="1"/>
    </row>
    <row r="28" spans="1:1" x14ac:dyDescent="0.2">
      <c r="A28" s="1"/>
    </row>
    <row r="29" spans="1:1" x14ac:dyDescent="0.2">
      <c r="A29" s="1"/>
    </row>
    <row r="30" spans="1:1" x14ac:dyDescent="0.2">
      <c r="A30" s="1"/>
    </row>
    <row r="31" spans="1:1" x14ac:dyDescent="0.2">
      <c r="A31" s="1"/>
    </row>
    <row r="32" spans="1:1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zoomScaleNormal="100" workbookViewId="0">
      <selection sqref="A1:N1"/>
    </sheetView>
  </sheetViews>
  <sheetFormatPr defaultRowHeight="12.75" x14ac:dyDescent="0.2"/>
  <cols>
    <col min="1" max="1" width="45.7109375" style="1" customWidth="1"/>
    <col min="2" max="2" width="15.42578125" style="1" customWidth="1"/>
    <col min="3" max="5" width="11" style="1" customWidth="1"/>
    <col min="6" max="8" width="9.7109375" style="1" customWidth="1"/>
    <col min="9" max="11" width="16.140625" style="1" customWidth="1"/>
    <col min="12" max="14" width="12.85546875" style="1" customWidth="1"/>
    <col min="15" max="15" width="49.42578125" style="55" customWidth="1"/>
    <col min="16" max="16384" width="9.140625" style="1"/>
  </cols>
  <sheetData>
    <row r="1" spans="1:15" s="41" customFormat="1" ht="65.25" customHeight="1" x14ac:dyDescent="0.2">
      <c r="A1" s="75" t="s">
        <v>142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55"/>
    </row>
    <row r="2" spans="1:15" ht="15.75" customHeight="1" x14ac:dyDescent="0.2">
      <c r="A2" s="76"/>
      <c r="B2" s="76"/>
      <c r="C2" s="76"/>
      <c r="D2" s="76"/>
      <c r="E2" s="76"/>
      <c r="F2" s="76"/>
      <c r="G2" s="76"/>
      <c r="H2" s="76"/>
    </row>
    <row r="3" spans="1:15" ht="36" customHeight="1" x14ac:dyDescent="0.2">
      <c r="A3" s="77"/>
      <c r="B3" s="80" t="s">
        <v>123</v>
      </c>
      <c r="C3" s="83" t="s">
        <v>171</v>
      </c>
      <c r="D3" s="84"/>
      <c r="E3" s="84"/>
      <c r="F3" s="84"/>
      <c r="G3" s="84"/>
      <c r="H3" s="84"/>
      <c r="I3" s="85" t="s">
        <v>172</v>
      </c>
      <c r="J3" s="86"/>
      <c r="K3" s="86"/>
      <c r="L3" s="86"/>
      <c r="M3" s="86"/>
      <c r="N3" s="86"/>
      <c r="O3" s="89"/>
    </row>
    <row r="4" spans="1:15" ht="59.25" customHeight="1" x14ac:dyDescent="0.2">
      <c r="A4" s="78"/>
      <c r="B4" s="81"/>
      <c r="C4" s="85" t="s">
        <v>128</v>
      </c>
      <c r="D4" s="86"/>
      <c r="E4" s="92"/>
      <c r="F4" s="86" t="s">
        <v>127</v>
      </c>
      <c r="G4" s="86"/>
      <c r="H4" s="86"/>
      <c r="I4" s="85" t="s">
        <v>129</v>
      </c>
      <c r="J4" s="86"/>
      <c r="K4" s="92"/>
      <c r="L4" s="85" t="s">
        <v>130</v>
      </c>
      <c r="M4" s="86"/>
      <c r="N4" s="92"/>
      <c r="O4" s="90"/>
    </row>
    <row r="5" spans="1:15" ht="18.75" customHeight="1" x14ac:dyDescent="0.2">
      <c r="A5" s="79"/>
      <c r="B5" s="82"/>
      <c r="C5" s="66">
        <v>2018</v>
      </c>
      <c r="D5" s="66">
        <v>2019</v>
      </c>
      <c r="E5" s="66">
        <v>2020</v>
      </c>
      <c r="F5" s="66">
        <v>2018</v>
      </c>
      <c r="G5" s="66">
        <v>2019</v>
      </c>
      <c r="H5" s="66">
        <v>2020</v>
      </c>
      <c r="I5" s="67">
        <v>2018</v>
      </c>
      <c r="J5" s="67">
        <v>2019</v>
      </c>
      <c r="K5" s="67">
        <v>2020</v>
      </c>
      <c r="L5" s="67">
        <v>2018</v>
      </c>
      <c r="M5" s="67">
        <v>2019</v>
      </c>
      <c r="N5" s="67">
        <v>2020</v>
      </c>
      <c r="O5" s="91"/>
    </row>
    <row r="6" spans="1:15" ht="15.75" customHeight="1" x14ac:dyDescent="0.2">
      <c r="A6" s="3" t="s">
        <v>0</v>
      </c>
      <c r="B6" s="4"/>
      <c r="C6" s="5">
        <v>2476</v>
      </c>
      <c r="D6" s="5">
        <v>2440</v>
      </c>
      <c r="E6" s="6">
        <f>E7+E25+E26+E27+E28+E32+E33+E35+E39+E40+E44+E47</f>
        <v>2494</v>
      </c>
      <c r="F6" s="7">
        <v>5</v>
      </c>
      <c r="G6" s="7">
        <v>4.8</v>
      </c>
      <c r="H6" s="7">
        <v>4.9000000000000004</v>
      </c>
      <c r="I6" s="8">
        <v>228035634.69999999</v>
      </c>
      <c r="J6" s="8">
        <v>292731939.10000002</v>
      </c>
      <c r="K6" s="8">
        <v>364571488</v>
      </c>
      <c r="L6" s="8">
        <v>3.5</v>
      </c>
      <c r="M6" s="8">
        <v>4.5</v>
      </c>
      <c r="N6" s="9">
        <v>5</v>
      </c>
      <c r="O6" s="56" t="s">
        <v>1</v>
      </c>
    </row>
    <row r="7" spans="1:15" x14ac:dyDescent="0.2">
      <c r="A7" s="10" t="s">
        <v>2</v>
      </c>
      <c r="B7" s="11" t="s">
        <v>3</v>
      </c>
      <c r="C7" s="12">
        <v>673</v>
      </c>
      <c r="D7" s="12">
        <v>661</v>
      </c>
      <c r="E7" s="13">
        <f>E8+E12+E17+E18</f>
        <v>684</v>
      </c>
      <c r="F7" s="14">
        <v>5.6</v>
      </c>
      <c r="G7" s="14">
        <v>5.3</v>
      </c>
      <c r="H7" s="14">
        <v>5.4</v>
      </c>
      <c r="I7" s="15">
        <v>52600790.700000003</v>
      </c>
      <c r="J7" s="15">
        <v>56297178.5</v>
      </c>
      <c r="K7" s="1">
        <v>61018044.799999997</v>
      </c>
      <c r="L7" s="15">
        <v>2.7</v>
      </c>
      <c r="M7" s="15">
        <v>3.1</v>
      </c>
      <c r="N7" s="15">
        <v>3.1</v>
      </c>
      <c r="O7" s="52" t="s">
        <v>4</v>
      </c>
    </row>
    <row r="8" spans="1:15" ht="76.5" x14ac:dyDescent="0.2">
      <c r="A8" s="10" t="s">
        <v>5</v>
      </c>
      <c r="B8" s="11" t="s">
        <v>6</v>
      </c>
      <c r="C8" s="12">
        <v>289</v>
      </c>
      <c r="D8" s="12">
        <v>280</v>
      </c>
      <c r="E8" s="13">
        <f>E9+E10+E11</f>
        <v>290</v>
      </c>
      <c r="F8" s="14">
        <v>6</v>
      </c>
      <c r="G8" s="14">
        <v>5.8</v>
      </c>
      <c r="H8" s="14">
        <v>5.9</v>
      </c>
      <c r="I8" s="15">
        <v>37010819.399999999</v>
      </c>
      <c r="J8" s="15">
        <v>39917973.600000001</v>
      </c>
      <c r="K8" s="1">
        <v>42757189.700000003</v>
      </c>
      <c r="L8" s="15">
        <v>4.8</v>
      </c>
      <c r="M8" s="15">
        <v>5.3</v>
      </c>
      <c r="N8" s="15">
        <v>5</v>
      </c>
      <c r="O8" s="52" t="s">
        <v>7</v>
      </c>
    </row>
    <row r="9" spans="1:15" ht="25.5" x14ac:dyDescent="0.2">
      <c r="A9" s="16" t="s">
        <v>8</v>
      </c>
      <c r="B9" s="11" t="s">
        <v>9</v>
      </c>
      <c r="C9" s="12">
        <v>156</v>
      </c>
      <c r="D9" s="12">
        <v>146</v>
      </c>
      <c r="E9" s="13">
        <v>152</v>
      </c>
      <c r="F9" s="14">
        <v>6.8</v>
      </c>
      <c r="G9" s="14">
        <v>6.4</v>
      </c>
      <c r="H9" s="14">
        <v>6.6</v>
      </c>
      <c r="I9" s="15">
        <v>33785262.299999997</v>
      </c>
      <c r="J9" s="15">
        <v>36430174.200000003</v>
      </c>
      <c r="K9" s="1">
        <v>38513850.299999997</v>
      </c>
      <c r="L9" s="15">
        <v>5.2</v>
      </c>
      <c r="M9" s="15">
        <v>5.7</v>
      </c>
      <c r="N9" s="15">
        <v>5.2</v>
      </c>
      <c r="O9" s="52" t="s">
        <v>10</v>
      </c>
    </row>
    <row r="10" spans="1:15" ht="38.25" x14ac:dyDescent="0.2">
      <c r="A10" s="16" t="s">
        <v>11</v>
      </c>
      <c r="B10" s="11" t="s">
        <v>12</v>
      </c>
      <c r="C10" s="12">
        <v>66</v>
      </c>
      <c r="D10" s="12">
        <v>61</v>
      </c>
      <c r="E10" s="13">
        <v>63</v>
      </c>
      <c r="F10" s="14">
        <v>6.1</v>
      </c>
      <c r="G10" s="14">
        <v>5.4</v>
      </c>
      <c r="H10" s="14">
        <v>5.7</v>
      </c>
      <c r="I10" s="15">
        <v>1028147.8</v>
      </c>
      <c r="J10" s="15">
        <v>962585.3</v>
      </c>
      <c r="K10" s="1">
        <v>1048813.3</v>
      </c>
      <c r="L10" s="15">
        <v>3.4</v>
      </c>
      <c r="M10" s="15">
        <v>3.1</v>
      </c>
      <c r="N10" s="15">
        <v>3.3</v>
      </c>
      <c r="O10" s="52" t="s">
        <v>13</v>
      </c>
    </row>
    <row r="11" spans="1:15" ht="25.5" x14ac:dyDescent="0.2">
      <c r="A11" s="16" t="s">
        <v>14</v>
      </c>
      <c r="B11" s="11" t="s">
        <v>15</v>
      </c>
      <c r="C11" s="12">
        <v>67</v>
      </c>
      <c r="D11" s="12">
        <v>73</v>
      </c>
      <c r="E11" s="13">
        <v>75</v>
      </c>
      <c r="F11" s="14">
        <v>4.7</v>
      </c>
      <c r="G11" s="14">
        <v>5</v>
      </c>
      <c r="H11" s="14">
        <v>5.0999999999999996</v>
      </c>
      <c r="I11" s="15">
        <v>2197409.2999999998</v>
      </c>
      <c r="J11" s="15">
        <v>2525214.1</v>
      </c>
      <c r="K11" s="1">
        <v>3194526.1</v>
      </c>
      <c r="L11" s="15">
        <v>2.4</v>
      </c>
      <c r="M11" s="15">
        <v>2.8</v>
      </c>
      <c r="N11" s="15">
        <v>3.5</v>
      </c>
      <c r="O11" s="52" t="s">
        <v>16</v>
      </c>
    </row>
    <row r="12" spans="1:15" ht="102" x14ac:dyDescent="0.2">
      <c r="A12" s="10" t="s">
        <v>17</v>
      </c>
      <c r="B12" s="11" t="s">
        <v>18</v>
      </c>
      <c r="C12" s="12">
        <v>122</v>
      </c>
      <c r="D12" s="12">
        <v>126</v>
      </c>
      <c r="E12" s="13">
        <f>E13+E14+E15+E16</f>
        <v>129</v>
      </c>
      <c r="F12" s="14">
        <v>5</v>
      </c>
      <c r="G12" s="14">
        <v>5.0999999999999996</v>
      </c>
      <c r="H12" s="14">
        <v>5.2</v>
      </c>
      <c r="I12" s="15">
        <v>5943896.5</v>
      </c>
      <c r="J12" s="15">
        <v>5223764</v>
      </c>
      <c r="K12" s="1">
        <v>6286532.4000000004</v>
      </c>
      <c r="L12" s="15">
        <v>1.7</v>
      </c>
      <c r="M12" s="15">
        <v>1.4</v>
      </c>
      <c r="N12" s="15">
        <v>1.6</v>
      </c>
      <c r="O12" s="52" t="s">
        <v>19</v>
      </c>
    </row>
    <row r="13" spans="1:15" ht="25.5" x14ac:dyDescent="0.2">
      <c r="A13" s="10" t="s">
        <v>20</v>
      </c>
      <c r="B13" s="17">
        <v>19</v>
      </c>
      <c r="C13" s="18">
        <v>2</v>
      </c>
      <c r="D13" s="18">
        <v>4</v>
      </c>
      <c r="E13" s="19">
        <v>4</v>
      </c>
      <c r="F13" s="20">
        <v>3.7</v>
      </c>
      <c r="G13" s="20">
        <v>9.3000000000000007</v>
      </c>
      <c r="H13" s="20">
        <v>8.3000000000000007</v>
      </c>
      <c r="I13" s="15">
        <v>39347.5</v>
      </c>
      <c r="J13" s="15">
        <v>136292</v>
      </c>
      <c r="K13" s="15">
        <v>140904</v>
      </c>
      <c r="L13" s="15">
        <v>0.1</v>
      </c>
      <c r="M13" s="15">
        <v>0.1</v>
      </c>
      <c r="N13" s="15">
        <v>0.2</v>
      </c>
      <c r="O13" s="52" t="s">
        <v>21</v>
      </c>
    </row>
    <row r="14" spans="1:15" ht="25.5" x14ac:dyDescent="0.2">
      <c r="A14" s="10" t="s">
        <v>22</v>
      </c>
      <c r="B14" s="17">
        <v>20</v>
      </c>
      <c r="C14" s="18">
        <v>30</v>
      </c>
      <c r="D14" s="18">
        <v>36</v>
      </c>
      <c r="E14" s="19">
        <v>37</v>
      </c>
      <c r="F14" s="20">
        <v>6.5</v>
      </c>
      <c r="G14" s="20">
        <v>7.3</v>
      </c>
      <c r="H14" s="20">
        <v>7.4</v>
      </c>
      <c r="I14" s="15">
        <v>1732169.4</v>
      </c>
      <c r="J14" s="15">
        <v>1668148.6</v>
      </c>
      <c r="K14" s="1">
        <v>1725564.8</v>
      </c>
      <c r="L14" s="15">
        <v>2.2999999999999998</v>
      </c>
      <c r="M14" s="15">
        <v>2.1</v>
      </c>
      <c r="N14" s="15">
        <v>2.2000000000000002</v>
      </c>
      <c r="O14" s="52" t="s">
        <v>23</v>
      </c>
    </row>
    <row r="15" spans="1:15" ht="25.5" x14ac:dyDescent="0.2">
      <c r="A15" s="10" t="s">
        <v>24</v>
      </c>
      <c r="B15" s="17">
        <v>21</v>
      </c>
      <c r="C15" s="18">
        <v>2</v>
      </c>
      <c r="D15" s="18">
        <v>4</v>
      </c>
      <c r="E15" s="19">
        <v>5</v>
      </c>
      <c r="F15" s="20">
        <v>1.7</v>
      </c>
      <c r="G15" s="20">
        <v>3.5</v>
      </c>
      <c r="H15" s="20">
        <v>4.5</v>
      </c>
      <c r="I15" s="15">
        <v>16990.2</v>
      </c>
      <c r="J15" s="15">
        <v>288807.09999999998</v>
      </c>
      <c r="K15" s="1">
        <v>335551.3</v>
      </c>
      <c r="L15" s="15">
        <v>0</v>
      </c>
      <c r="M15" s="15">
        <v>0.7</v>
      </c>
      <c r="N15" s="15">
        <v>0.7</v>
      </c>
      <c r="O15" s="52" t="s">
        <v>25</v>
      </c>
    </row>
    <row r="16" spans="1:15" ht="38.25" x14ac:dyDescent="0.2">
      <c r="A16" s="10" t="s">
        <v>26</v>
      </c>
      <c r="B16" s="17" t="s">
        <v>27</v>
      </c>
      <c r="C16" s="18">
        <v>88</v>
      </c>
      <c r="D16" s="18">
        <v>82</v>
      </c>
      <c r="E16" s="19">
        <v>83</v>
      </c>
      <c r="F16" s="20">
        <v>4.9000000000000004</v>
      </c>
      <c r="G16" s="20">
        <v>4.5</v>
      </c>
      <c r="H16" s="20">
        <v>4.5</v>
      </c>
      <c r="I16" s="15">
        <v>4155389.4</v>
      </c>
      <c r="J16" s="15">
        <v>3130516.3</v>
      </c>
      <c r="K16" s="1">
        <v>4084512.3</v>
      </c>
      <c r="L16" s="15">
        <v>2.5</v>
      </c>
      <c r="M16" s="15">
        <v>2</v>
      </c>
      <c r="N16" s="15">
        <v>2.1</v>
      </c>
      <c r="O16" s="52" t="s">
        <v>28</v>
      </c>
    </row>
    <row r="17" spans="1:15" ht="38.25" x14ac:dyDescent="0.2">
      <c r="A17" s="16" t="s">
        <v>29</v>
      </c>
      <c r="B17" s="11" t="s">
        <v>30</v>
      </c>
      <c r="C17" s="12">
        <v>66</v>
      </c>
      <c r="D17" s="12">
        <v>60</v>
      </c>
      <c r="E17" s="13">
        <v>64</v>
      </c>
      <c r="F17" s="14">
        <v>4.7</v>
      </c>
      <c r="G17" s="14">
        <v>4.0999999999999996</v>
      </c>
      <c r="H17" s="14">
        <v>4.3</v>
      </c>
      <c r="I17" s="15">
        <v>3237743.9</v>
      </c>
      <c r="J17" s="15">
        <v>4577280.4000000004</v>
      </c>
      <c r="K17" s="1">
        <v>4630050.2</v>
      </c>
      <c r="L17" s="15">
        <v>0.6</v>
      </c>
      <c r="M17" s="15">
        <v>1.1000000000000001</v>
      </c>
      <c r="N17" s="15">
        <v>1.1000000000000001</v>
      </c>
      <c r="O17" s="52" t="s">
        <v>31</v>
      </c>
    </row>
    <row r="18" spans="1:15" ht="38.25" x14ac:dyDescent="0.2">
      <c r="A18" s="10" t="s">
        <v>32</v>
      </c>
      <c r="B18" s="11" t="s">
        <v>33</v>
      </c>
      <c r="C18" s="12">
        <v>196</v>
      </c>
      <c r="D18" s="12">
        <v>195</v>
      </c>
      <c r="E18" s="13">
        <f>E19+E20+E21+E22+E23</f>
        <v>201</v>
      </c>
      <c r="F18" s="14">
        <v>5.7</v>
      </c>
      <c r="G18" s="14">
        <v>5.4</v>
      </c>
      <c r="H18" s="14">
        <v>5.5</v>
      </c>
      <c r="I18" s="15">
        <v>6408330.7999999998</v>
      </c>
      <c r="J18" s="15">
        <v>6578160.5999999996</v>
      </c>
      <c r="K18" s="1">
        <v>7344272.5</v>
      </c>
      <c r="L18" s="15">
        <v>2.4</v>
      </c>
      <c r="M18" s="15">
        <v>2.2999999999999998</v>
      </c>
      <c r="N18" s="15">
        <v>2.6</v>
      </c>
      <c r="O18" s="52" t="s">
        <v>34</v>
      </c>
    </row>
    <row r="19" spans="1:15" ht="25.5" x14ac:dyDescent="0.2">
      <c r="A19" s="10" t="s">
        <v>35</v>
      </c>
      <c r="B19" s="17">
        <v>26</v>
      </c>
      <c r="C19" s="18">
        <v>21</v>
      </c>
      <c r="D19" s="18">
        <v>22</v>
      </c>
      <c r="E19" s="19">
        <v>22</v>
      </c>
      <c r="F19" s="20">
        <v>8.1</v>
      </c>
      <c r="G19" s="20">
        <v>8</v>
      </c>
      <c r="H19" s="20">
        <v>7.9</v>
      </c>
      <c r="I19" s="15">
        <v>456565.1</v>
      </c>
      <c r="J19" s="15">
        <v>529207</v>
      </c>
      <c r="K19" s="1">
        <v>534581.80000000005</v>
      </c>
      <c r="L19" s="15">
        <v>2.5</v>
      </c>
      <c r="M19" s="15">
        <v>3</v>
      </c>
      <c r="N19" s="15">
        <v>3.3</v>
      </c>
      <c r="O19" s="52" t="s">
        <v>36</v>
      </c>
    </row>
    <row r="20" spans="1:15" x14ac:dyDescent="0.2">
      <c r="A20" s="10" t="s">
        <v>37</v>
      </c>
      <c r="B20" s="17">
        <v>27</v>
      </c>
      <c r="C20" s="18">
        <v>32</v>
      </c>
      <c r="D20" s="18">
        <v>34</v>
      </c>
      <c r="E20" s="19">
        <v>35</v>
      </c>
      <c r="F20" s="20">
        <v>8.6</v>
      </c>
      <c r="G20" s="20">
        <v>8.1999999999999993</v>
      </c>
      <c r="H20" s="20">
        <v>8.4</v>
      </c>
      <c r="I20" s="15">
        <v>342673.3</v>
      </c>
      <c r="J20" s="15">
        <v>641030.9</v>
      </c>
      <c r="K20" s="1">
        <v>656457.5</v>
      </c>
      <c r="L20" s="15">
        <v>0.8</v>
      </c>
      <c r="M20" s="15">
        <v>1.6</v>
      </c>
      <c r="N20" s="15">
        <v>1.8</v>
      </c>
      <c r="O20" s="52" t="s">
        <v>38</v>
      </c>
    </row>
    <row r="21" spans="1:15" x14ac:dyDescent="0.2">
      <c r="A21" s="10" t="s">
        <v>39</v>
      </c>
      <c r="B21" s="17">
        <v>28</v>
      </c>
      <c r="C21" s="18">
        <v>50</v>
      </c>
      <c r="D21" s="18">
        <v>54</v>
      </c>
      <c r="E21" s="19">
        <v>53</v>
      </c>
      <c r="F21" s="20">
        <v>5.2</v>
      </c>
      <c r="G21" s="20">
        <v>5.4</v>
      </c>
      <c r="H21" s="20">
        <v>5.2</v>
      </c>
      <c r="I21" s="15">
        <v>860112.5</v>
      </c>
      <c r="J21" s="15">
        <v>1288252.8999999999</v>
      </c>
      <c r="K21" s="1">
        <v>1356841</v>
      </c>
      <c r="L21" s="15">
        <v>1.2</v>
      </c>
      <c r="M21" s="15">
        <v>1.8</v>
      </c>
      <c r="N21" s="15">
        <v>1.8</v>
      </c>
      <c r="O21" s="52" t="s">
        <v>40</v>
      </c>
    </row>
    <row r="22" spans="1:15" ht="38.25" x14ac:dyDescent="0.2">
      <c r="A22" s="10" t="s">
        <v>41</v>
      </c>
      <c r="B22" s="17" t="s">
        <v>42</v>
      </c>
      <c r="C22" s="18">
        <v>20</v>
      </c>
      <c r="D22" s="18">
        <v>18</v>
      </c>
      <c r="E22" s="19">
        <v>18</v>
      </c>
      <c r="F22" s="20">
        <v>6.4</v>
      </c>
      <c r="G22" s="20">
        <v>5.5</v>
      </c>
      <c r="H22" s="20">
        <v>5.5</v>
      </c>
      <c r="I22" s="15">
        <v>3992341.7</v>
      </c>
      <c r="J22" s="15">
        <v>3351196.7</v>
      </c>
      <c r="K22" s="1">
        <v>4004793.4</v>
      </c>
      <c r="L22" s="15">
        <v>5.3</v>
      </c>
      <c r="M22" s="15">
        <v>4.4000000000000004</v>
      </c>
      <c r="N22" s="15">
        <v>5.2</v>
      </c>
      <c r="O22" s="52" t="s">
        <v>43</v>
      </c>
    </row>
    <row r="23" spans="1:15" ht="25.5" x14ac:dyDescent="0.2">
      <c r="A23" s="21" t="s">
        <v>44</v>
      </c>
      <c r="B23" s="22" t="s">
        <v>45</v>
      </c>
      <c r="C23" s="23">
        <v>73</v>
      </c>
      <c r="D23" s="23">
        <v>67</v>
      </c>
      <c r="E23" s="24">
        <v>73</v>
      </c>
      <c r="F23" s="25">
        <v>4.7</v>
      </c>
      <c r="G23" s="25">
        <v>4.2</v>
      </c>
      <c r="H23" s="25">
        <v>4.4000000000000004</v>
      </c>
      <c r="I23" s="15">
        <v>756638.2</v>
      </c>
      <c r="J23" s="15">
        <v>768473.1</v>
      </c>
      <c r="K23" s="1">
        <v>791598.8</v>
      </c>
      <c r="L23" s="15">
        <v>1.2</v>
      </c>
      <c r="M23" s="15">
        <v>1.1000000000000001</v>
      </c>
      <c r="N23" s="15">
        <v>1</v>
      </c>
      <c r="O23" s="52" t="s">
        <v>46</v>
      </c>
    </row>
    <row r="24" spans="1:15" ht="38.25" x14ac:dyDescent="0.2">
      <c r="A24" s="10" t="s">
        <v>47</v>
      </c>
      <c r="B24" s="17" t="s">
        <v>48</v>
      </c>
      <c r="C24" s="18">
        <v>29</v>
      </c>
      <c r="D24" s="18">
        <v>29</v>
      </c>
      <c r="E24" s="19">
        <f>E25+E26</f>
        <v>32</v>
      </c>
      <c r="F24" s="20">
        <v>1.4</v>
      </c>
      <c r="G24" s="20">
        <v>1.5</v>
      </c>
      <c r="H24" s="20">
        <v>1.5</v>
      </c>
      <c r="I24" s="15">
        <v>532496.30000000005</v>
      </c>
      <c r="J24" s="15">
        <v>510337.1</v>
      </c>
      <c r="K24" s="1">
        <v>594134.9</v>
      </c>
      <c r="L24" s="15">
        <v>0.1</v>
      </c>
      <c r="M24" s="15">
        <v>0.1</v>
      </c>
      <c r="N24" s="15">
        <v>0.1</v>
      </c>
      <c r="O24" s="52" t="s">
        <v>49</v>
      </c>
    </row>
    <row r="25" spans="1:15" ht="25.5" x14ac:dyDescent="0.2">
      <c r="A25" s="10" t="s">
        <v>50</v>
      </c>
      <c r="B25" s="11" t="s">
        <v>51</v>
      </c>
      <c r="C25" s="12">
        <v>17</v>
      </c>
      <c r="D25" s="12">
        <v>12</v>
      </c>
      <c r="E25" s="13">
        <v>15</v>
      </c>
      <c r="F25" s="14">
        <v>2.2999999999999998</v>
      </c>
      <c r="G25" s="14">
        <v>1.6</v>
      </c>
      <c r="H25" s="14">
        <v>1.8</v>
      </c>
      <c r="I25" s="15">
        <v>441913.2</v>
      </c>
      <c r="J25" s="15">
        <v>338606.4</v>
      </c>
      <c r="K25" s="1">
        <v>423456.7</v>
      </c>
      <c r="L25" s="15">
        <v>0.1</v>
      </c>
      <c r="M25" s="15">
        <v>0.1</v>
      </c>
      <c r="N25" s="15">
        <v>0.1</v>
      </c>
      <c r="O25" s="52" t="s">
        <v>52</v>
      </c>
    </row>
    <row r="26" spans="1:15" ht="25.5" x14ac:dyDescent="0.2">
      <c r="A26" s="10" t="s">
        <v>53</v>
      </c>
      <c r="B26" s="11" t="s">
        <v>54</v>
      </c>
      <c r="C26" s="12">
        <v>12</v>
      </c>
      <c r="D26" s="12">
        <v>17</v>
      </c>
      <c r="E26" s="13">
        <v>17</v>
      </c>
      <c r="F26" s="14">
        <v>1</v>
      </c>
      <c r="G26" s="14">
        <v>1.4</v>
      </c>
      <c r="H26" s="14">
        <v>1.3</v>
      </c>
      <c r="I26" s="15">
        <v>90583</v>
      </c>
      <c r="J26" s="15">
        <v>171730.7</v>
      </c>
      <c r="K26" s="1">
        <v>170678.2</v>
      </c>
      <c r="L26" s="15">
        <v>0.3</v>
      </c>
      <c r="M26" s="15">
        <v>0.4</v>
      </c>
      <c r="N26" s="15">
        <v>0.4</v>
      </c>
      <c r="O26" s="52" t="s">
        <v>55</v>
      </c>
    </row>
    <row r="27" spans="1:15" x14ac:dyDescent="0.2">
      <c r="A27" s="10" t="s">
        <v>56</v>
      </c>
      <c r="B27" s="11" t="s">
        <v>57</v>
      </c>
      <c r="C27" s="12">
        <v>107</v>
      </c>
      <c r="D27" s="12">
        <v>93</v>
      </c>
      <c r="E27" s="13">
        <v>98</v>
      </c>
      <c r="F27" s="14">
        <v>2</v>
      </c>
      <c r="G27" s="14">
        <v>1.6</v>
      </c>
      <c r="H27" s="14">
        <v>1.6</v>
      </c>
      <c r="I27" s="15">
        <v>1358493.2</v>
      </c>
      <c r="J27" s="15">
        <v>1933818.5</v>
      </c>
      <c r="K27" s="1">
        <v>2063877.6</v>
      </c>
      <c r="L27" s="15">
        <v>0.6</v>
      </c>
      <c r="M27" s="15">
        <v>0.7</v>
      </c>
      <c r="N27" s="15">
        <v>0.7</v>
      </c>
      <c r="O27" s="52" t="s">
        <v>58</v>
      </c>
    </row>
    <row r="28" spans="1:15" ht="25.5" x14ac:dyDescent="0.2">
      <c r="A28" s="10" t="s">
        <v>59</v>
      </c>
      <c r="B28" s="11" t="s">
        <v>60</v>
      </c>
      <c r="C28" s="12">
        <v>914</v>
      </c>
      <c r="D28" s="12">
        <v>924</v>
      </c>
      <c r="E28" s="13">
        <f>E29+E30+E31</f>
        <v>929</v>
      </c>
      <c r="F28" s="14">
        <v>7.5</v>
      </c>
      <c r="G28" s="14">
        <v>7.4</v>
      </c>
      <c r="H28" s="14">
        <v>7.7</v>
      </c>
      <c r="I28" s="15">
        <v>128502264.3</v>
      </c>
      <c r="J28" s="15">
        <v>104074764.40000001</v>
      </c>
      <c r="K28" s="15">
        <v>144775433</v>
      </c>
      <c r="L28" s="15">
        <v>4.7</v>
      </c>
      <c r="M28" s="15">
        <v>3.7</v>
      </c>
      <c r="N28" s="15">
        <v>4.5</v>
      </c>
      <c r="O28" s="52" t="s">
        <v>61</v>
      </c>
    </row>
    <row r="29" spans="1:15" ht="38.25" x14ac:dyDescent="0.2">
      <c r="A29" s="10" t="s">
        <v>62</v>
      </c>
      <c r="B29" s="17">
        <v>45</v>
      </c>
      <c r="C29" s="18">
        <v>90</v>
      </c>
      <c r="D29" s="18">
        <v>94</v>
      </c>
      <c r="E29" s="19">
        <v>91</v>
      </c>
      <c r="F29" s="20">
        <v>7.4</v>
      </c>
      <c r="G29" s="20">
        <v>7.4</v>
      </c>
      <c r="H29" s="20">
        <v>7</v>
      </c>
      <c r="I29" s="15">
        <v>10596482.9</v>
      </c>
      <c r="J29" s="15">
        <v>12806923.6</v>
      </c>
      <c r="K29" s="1">
        <v>14186523.699999999</v>
      </c>
      <c r="L29" s="15">
        <v>5.6</v>
      </c>
      <c r="M29" s="15">
        <v>6.3</v>
      </c>
      <c r="N29" s="15">
        <v>6.3</v>
      </c>
      <c r="O29" s="52" t="s">
        <v>63</v>
      </c>
    </row>
    <row r="30" spans="1:15" ht="38.25" x14ac:dyDescent="0.2">
      <c r="A30" s="10" t="s">
        <v>64</v>
      </c>
      <c r="B30" s="17">
        <v>46</v>
      </c>
      <c r="C30" s="18">
        <v>651</v>
      </c>
      <c r="D30" s="18">
        <v>647</v>
      </c>
      <c r="E30" s="19">
        <v>653</v>
      </c>
      <c r="F30" s="20">
        <v>8</v>
      </c>
      <c r="G30" s="20">
        <v>7.7</v>
      </c>
      <c r="H30" s="20">
        <v>8</v>
      </c>
      <c r="I30" s="15">
        <v>95627358.5</v>
      </c>
      <c r="J30" s="15">
        <v>64929627</v>
      </c>
      <c r="K30" s="1">
        <v>102459945.5</v>
      </c>
      <c r="L30" s="15">
        <v>5</v>
      </c>
      <c r="M30" s="15">
        <v>3.3</v>
      </c>
      <c r="N30" s="15">
        <v>4.7</v>
      </c>
      <c r="O30" s="52" t="s">
        <v>65</v>
      </c>
    </row>
    <row r="31" spans="1:15" ht="38.25" x14ac:dyDescent="0.2">
      <c r="A31" s="10" t="s">
        <v>66</v>
      </c>
      <c r="B31" s="17">
        <v>47</v>
      </c>
      <c r="C31" s="18">
        <v>173</v>
      </c>
      <c r="D31" s="18">
        <v>183</v>
      </c>
      <c r="E31" s="19">
        <v>185</v>
      </c>
      <c r="F31" s="20">
        <v>6.1</v>
      </c>
      <c r="G31" s="20">
        <v>6.5</v>
      </c>
      <c r="H31" s="20">
        <v>6.8</v>
      </c>
      <c r="I31" s="15">
        <v>22278422.899999999</v>
      </c>
      <c r="J31" s="15">
        <v>26338213.800000001</v>
      </c>
      <c r="K31" s="1">
        <v>28128963.800000001</v>
      </c>
      <c r="L31" s="15">
        <v>3.5</v>
      </c>
      <c r="M31" s="15">
        <v>3.9</v>
      </c>
      <c r="N31" s="15">
        <v>3.4</v>
      </c>
      <c r="O31" s="52" t="s">
        <v>67</v>
      </c>
    </row>
    <row r="32" spans="1:15" ht="25.5" x14ac:dyDescent="0.2">
      <c r="A32" s="10" t="s">
        <v>68</v>
      </c>
      <c r="B32" s="11" t="s">
        <v>69</v>
      </c>
      <c r="C32" s="12">
        <v>131</v>
      </c>
      <c r="D32" s="12">
        <v>125</v>
      </c>
      <c r="E32" s="13">
        <v>127</v>
      </c>
      <c r="F32" s="14">
        <v>3.3</v>
      </c>
      <c r="G32" s="14">
        <v>3.1</v>
      </c>
      <c r="H32" s="14">
        <v>3</v>
      </c>
      <c r="I32" s="15">
        <v>31257594.800000001</v>
      </c>
      <c r="J32" s="15">
        <v>117600857</v>
      </c>
      <c r="K32" s="1">
        <v>141783125.09999999</v>
      </c>
      <c r="L32" s="15">
        <v>7.1</v>
      </c>
      <c r="M32" s="15">
        <v>25.7</v>
      </c>
      <c r="N32" s="15">
        <v>31.1</v>
      </c>
      <c r="O32" s="52" t="s">
        <v>70</v>
      </c>
    </row>
    <row r="33" spans="1:15" ht="25.5" x14ac:dyDescent="0.2">
      <c r="A33" s="10" t="s">
        <v>71</v>
      </c>
      <c r="B33" s="11" t="s">
        <v>72</v>
      </c>
      <c r="C33" s="12">
        <v>147</v>
      </c>
      <c r="D33" s="12">
        <v>166</v>
      </c>
      <c r="E33" s="13">
        <v>170</v>
      </c>
      <c r="F33" s="14">
        <v>9.4</v>
      </c>
      <c r="G33" s="14">
        <v>10.199999999999999</v>
      </c>
      <c r="H33" s="14">
        <v>10.1</v>
      </c>
      <c r="I33" s="15">
        <v>2105230</v>
      </c>
      <c r="J33" s="15">
        <v>2741067.6</v>
      </c>
      <c r="K33" s="1">
        <v>2897865.9</v>
      </c>
      <c r="L33" s="15">
        <v>6.8</v>
      </c>
      <c r="M33" s="15">
        <v>8.1999999999999993</v>
      </c>
      <c r="N33" s="15">
        <v>11.6</v>
      </c>
      <c r="O33" s="52" t="s">
        <v>73</v>
      </c>
    </row>
    <row r="34" spans="1:15" x14ac:dyDescent="0.2">
      <c r="A34" s="10" t="s">
        <v>74</v>
      </c>
      <c r="B34" s="17">
        <v>55</v>
      </c>
      <c r="C34" s="18">
        <v>115</v>
      </c>
      <c r="D34" s="18">
        <v>120</v>
      </c>
      <c r="E34" s="19">
        <v>111</v>
      </c>
      <c r="F34" s="20">
        <v>24</v>
      </c>
      <c r="G34" s="20">
        <v>24</v>
      </c>
      <c r="H34" s="20">
        <v>22.1</v>
      </c>
      <c r="I34" s="15">
        <v>1923729.2</v>
      </c>
      <c r="J34" s="15">
        <v>2010628.5</v>
      </c>
      <c r="K34" s="1">
        <v>2021741.3</v>
      </c>
      <c r="L34" s="15">
        <v>20.399999999999999</v>
      </c>
      <c r="M34" s="15">
        <v>21.2</v>
      </c>
      <c r="N34" s="15">
        <v>40.799999999999997</v>
      </c>
      <c r="O34" s="52" t="s">
        <v>75</v>
      </c>
    </row>
    <row r="35" spans="1:15" x14ac:dyDescent="0.2">
      <c r="A35" s="10" t="s">
        <v>76</v>
      </c>
      <c r="B35" s="11" t="s">
        <v>77</v>
      </c>
      <c r="C35" s="12">
        <v>204</v>
      </c>
      <c r="D35" s="12">
        <v>197</v>
      </c>
      <c r="E35" s="13">
        <f>E36+E37+E38</f>
        <v>209</v>
      </c>
      <c r="F35" s="14">
        <v>9.4</v>
      </c>
      <c r="G35" s="14">
        <v>9</v>
      </c>
      <c r="H35" s="14">
        <v>9.5</v>
      </c>
      <c r="I35" s="15">
        <v>3993376.1</v>
      </c>
      <c r="J35" s="15">
        <v>5065412.5999999996</v>
      </c>
      <c r="K35" s="1">
        <v>5924611.5999999996</v>
      </c>
      <c r="L35" s="15">
        <v>3</v>
      </c>
      <c r="M35" s="15">
        <v>3.5</v>
      </c>
      <c r="N35" s="15">
        <v>3.5</v>
      </c>
      <c r="O35" s="52" t="s">
        <v>78</v>
      </c>
    </row>
    <row r="36" spans="1:15" ht="51" x14ac:dyDescent="0.2">
      <c r="A36" s="16" t="s">
        <v>79</v>
      </c>
      <c r="B36" s="11" t="s">
        <v>80</v>
      </c>
      <c r="C36" s="12">
        <v>62</v>
      </c>
      <c r="D36" s="12">
        <v>62</v>
      </c>
      <c r="E36" s="13">
        <v>64</v>
      </c>
      <c r="F36" s="14">
        <v>8.1</v>
      </c>
      <c r="G36" s="14">
        <v>8.4</v>
      </c>
      <c r="H36" s="14">
        <v>8.8000000000000007</v>
      </c>
      <c r="I36" s="15">
        <v>782807.1</v>
      </c>
      <c r="J36" s="15">
        <v>942352.8</v>
      </c>
      <c r="K36" s="15">
        <v>923497</v>
      </c>
      <c r="L36" s="15">
        <v>3.5</v>
      </c>
      <c r="M36" s="15">
        <v>3.6</v>
      </c>
      <c r="N36" s="15">
        <v>3.9</v>
      </c>
      <c r="O36" s="52" t="s">
        <v>81</v>
      </c>
    </row>
    <row r="37" spans="1:15" x14ac:dyDescent="0.2">
      <c r="A37" s="10" t="s">
        <v>82</v>
      </c>
      <c r="B37" s="17">
        <v>61</v>
      </c>
      <c r="C37" s="18">
        <v>40</v>
      </c>
      <c r="D37" s="18">
        <v>35</v>
      </c>
      <c r="E37" s="19">
        <v>42</v>
      </c>
      <c r="F37" s="20">
        <v>10.5</v>
      </c>
      <c r="G37" s="20">
        <v>9</v>
      </c>
      <c r="H37" s="20">
        <v>10.6</v>
      </c>
      <c r="I37" s="15">
        <v>1069452.8999999999</v>
      </c>
      <c r="J37" s="15">
        <v>1038489</v>
      </c>
      <c r="K37" s="1">
        <v>1413769.5</v>
      </c>
      <c r="L37" s="15">
        <v>1.9</v>
      </c>
      <c r="M37" s="15">
        <v>1.8</v>
      </c>
      <c r="N37" s="15">
        <v>2</v>
      </c>
      <c r="O37" s="52" t="s">
        <v>83</v>
      </c>
    </row>
    <row r="38" spans="1:15" ht="38.25" x14ac:dyDescent="0.2">
      <c r="A38" s="10" t="s">
        <v>84</v>
      </c>
      <c r="B38" s="17" t="s">
        <v>85</v>
      </c>
      <c r="C38" s="18">
        <v>102</v>
      </c>
      <c r="D38" s="18">
        <v>100</v>
      </c>
      <c r="E38" s="19">
        <v>103</v>
      </c>
      <c r="F38" s="20">
        <v>10</v>
      </c>
      <c r="G38" s="20">
        <v>9.5</v>
      </c>
      <c r="H38" s="20">
        <v>9.5</v>
      </c>
      <c r="I38" s="15">
        <v>2141116.1</v>
      </c>
      <c r="J38" s="15">
        <v>3084570.8</v>
      </c>
      <c r="K38" s="1">
        <v>3587345.1</v>
      </c>
      <c r="L38" s="15">
        <v>4.0999999999999996</v>
      </c>
      <c r="M38" s="15">
        <v>5.0999999999999996</v>
      </c>
      <c r="N38" s="15">
        <v>5</v>
      </c>
      <c r="O38" s="52" t="s">
        <v>86</v>
      </c>
    </row>
    <row r="39" spans="1:15" x14ac:dyDescent="0.2">
      <c r="A39" s="10" t="s">
        <v>87</v>
      </c>
      <c r="B39" s="11" t="s">
        <v>88</v>
      </c>
      <c r="C39" s="12">
        <v>33</v>
      </c>
      <c r="D39" s="12">
        <v>22</v>
      </c>
      <c r="E39" s="13">
        <v>25</v>
      </c>
      <c r="F39" s="14">
        <v>1.1000000000000001</v>
      </c>
      <c r="G39" s="14">
        <v>0.7</v>
      </c>
      <c r="H39" s="14">
        <v>0.8</v>
      </c>
      <c r="I39" s="15">
        <v>1043018.9</v>
      </c>
      <c r="J39" s="15">
        <v>109060.2</v>
      </c>
      <c r="K39" s="1">
        <v>511958.6</v>
      </c>
      <c r="L39" s="15">
        <v>1.7</v>
      </c>
      <c r="M39" s="15">
        <v>0.2</v>
      </c>
      <c r="N39" s="15">
        <v>0.7</v>
      </c>
      <c r="O39" s="52" t="s">
        <v>89</v>
      </c>
    </row>
    <row r="40" spans="1:15" x14ac:dyDescent="0.2">
      <c r="A40" s="10" t="s">
        <v>90</v>
      </c>
      <c r="B40" s="11" t="s">
        <v>91</v>
      </c>
      <c r="C40" s="12">
        <v>88</v>
      </c>
      <c r="D40" s="12">
        <v>83</v>
      </c>
      <c r="E40" s="13">
        <f>E41+E42+E43</f>
        <v>80</v>
      </c>
      <c r="F40" s="14">
        <v>3</v>
      </c>
      <c r="G40" s="14">
        <v>2.7</v>
      </c>
      <c r="H40" s="14">
        <v>2.6</v>
      </c>
      <c r="I40" s="15">
        <v>2119916.1</v>
      </c>
      <c r="J40" s="15">
        <v>1713579.3</v>
      </c>
      <c r="K40" s="1">
        <v>1689638.3</v>
      </c>
      <c r="L40" s="15">
        <v>0.7</v>
      </c>
      <c r="M40" s="15">
        <v>0.6</v>
      </c>
      <c r="N40" s="15">
        <v>1.5</v>
      </c>
      <c r="O40" s="52" t="s">
        <v>92</v>
      </c>
    </row>
    <row r="41" spans="1:15" ht="76.5" x14ac:dyDescent="0.2">
      <c r="A41" s="21" t="s">
        <v>93</v>
      </c>
      <c r="B41" s="22" t="s">
        <v>94</v>
      </c>
      <c r="C41" s="23">
        <v>47</v>
      </c>
      <c r="D41" s="23">
        <v>44</v>
      </c>
      <c r="E41" s="24">
        <v>42</v>
      </c>
      <c r="F41" s="25">
        <v>2.4</v>
      </c>
      <c r="G41" s="25">
        <v>2.1</v>
      </c>
      <c r="H41" s="25">
        <v>2</v>
      </c>
      <c r="I41" s="15">
        <v>267556.40000000002</v>
      </c>
      <c r="J41" s="15">
        <v>232011.4</v>
      </c>
      <c r="K41" s="1">
        <v>241921.7</v>
      </c>
      <c r="L41" s="15">
        <v>0.1</v>
      </c>
      <c r="M41" s="15">
        <v>0.1</v>
      </c>
      <c r="N41" s="15">
        <v>0.5</v>
      </c>
      <c r="O41" s="52" t="s">
        <v>95</v>
      </c>
    </row>
    <row r="42" spans="1:15" x14ac:dyDescent="0.2">
      <c r="A42" s="10" t="s">
        <v>96</v>
      </c>
      <c r="B42" s="17">
        <v>72</v>
      </c>
      <c r="C42" s="18">
        <v>14</v>
      </c>
      <c r="D42" s="18">
        <v>11</v>
      </c>
      <c r="E42" s="19">
        <v>12</v>
      </c>
      <c r="F42" s="20">
        <v>4.2</v>
      </c>
      <c r="G42" s="20">
        <v>3.3</v>
      </c>
      <c r="H42" s="20">
        <v>3.6</v>
      </c>
      <c r="I42" s="15">
        <v>322441</v>
      </c>
      <c r="J42" s="15">
        <v>913622.9</v>
      </c>
      <c r="K42" s="1">
        <v>679552.3</v>
      </c>
      <c r="L42" s="15">
        <v>2.1</v>
      </c>
      <c r="M42" s="15">
        <v>4.2</v>
      </c>
      <c r="N42" s="15">
        <v>3.9</v>
      </c>
      <c r="O42" s="52" t="s">
        <v>97</v>
      </c>
    </row>
    <row r="43" spans="1:15" ht="38.25" x14ac:dyDescent="0.2">
      <c r="A43" s="10" t="s">
        <v>98</v>
      </c>
      <c r="B43" s="17" t="s">
        <v>99</v>
      </c>
      <c r="C43" s="18">
        <v>27</v>
      </c>
      <c r="D43" s="18">
        <v>28</v>
      </c>
      <c r="E43" s="19">
        <v>26</v>
      </c>
      <c r="F43" s="20">
        <v>4.0999999999999996</v>
      </c>
      <c r="G43" s="20">
        <v>4.2</v>
      </c>
      <c r="H43" s="20">
        <v>4.0999999999999996</v>
      </c>
      <c r="I43" s="15">
        <v>1529918.7</v>
      </c>
      <c r="J43" s="15">
        <v>567945</v>
      </c>
      <c r="K43" s="1">
        <v>768164.3</v>
      </c>
      <c r="L43" s="15">
        <v>5</v>
      </c>
      <c r="M43" s="15">
        <v>1.5</v>
      </c>
      <c r="N43" s="15">
        <v>1.7</v>
      </c>
      <c r="O43" s="52" t="s">
        <v>100</v>
      </c>
    </row>
    <row r="44" spans="1:15" ht="25.5" x14ac:dyDescent="0.2">
      <c r="A44" s="10" t="s">
        <v>101</v>
      </c>
      <c r="B44" s="11" t="s">
        <v>102</v>
      </c>
      <c r="C44" s="12">
        <v>145</v>
      </c>
      <c r="D44" s="12">
        <v>137</v>
      </c>
      <c r="E44" s="13">
        <f>E45+E46</f>
        <v>134</v>
      </c>
      <c r="F44" s="14">
        <v>3.9</v>
      </c>
      <c r="G44" s="14">
        <v>3.5</v>
      </c>
      <c r="H44" s="14">
        <v>3.3</v>
      </c>
      <c r="I44" s="15">
        <v>4506051</v>
      </c>
      <c r="J44" s="15">
        <v>2672497.7999999998</v>
      </c>
      <c r="K44" s="1">
        <v>3295710.8</v>
      </c>
      <c r="L44" s="15">
        <v>7.6</v>
      </c>
      <c r="M44" s="15">
        <v>3.7</v>
      </c>
      <c r="N44" s="15">
        <v>4.0999999999999996</v>
      </c>
      <c r="O44" s="52" t="s">
        <v>103</v>
      </c>
    </row>
    <row r="45" spans="1:15" ht="79.5" customHeight="1" x14ac:dyDescent="0.2">
      <c r="A45" s="10" t="s">
        <v>104</v>
      </c>
      <c r="B45" s="26" t="s">
        <v>105</v>
      </c>
      <c r="C45" s="27">
        <v>88</v>
      </c>
      <c r="D45" s="27">
        <v>78</v>
      </c>
      <c r="E45" s="28">
        <v>80</v>
      </c>
      <c r="F45" s="29">
        <v>2.5</v>
      </c>
      <c r="G45" s="29">
        <v>2.1</v>
      </c>
      <c r="H45" s="29">
        <v>2.1</v>
      </c>
      <c r="I45" s="15">
        <v>1861321.2</v>
      </c>
      <c r="J45" s="15">
        <v>1529634.3</v>
      </c>
      <c r="K45" s="1">
        <v>1738346</v>
      </c>
      <c r="L45" s="15">
        <v>3.5</v>
      </c>
      <c r="M45" s="15">
        <v>2.4</v>
      </c>
      <c r="N45" s="15">
        <v>2.2999999999999998</v>
      </c>
      <c r="O45" s="52" t="s">
        <v>106</v>
      </c>
    </row>
    <row r="46" spans="1:15" ht="51" x14ac:dyDescent="0.2">
      <c r="A46" s="10" t="s">
        <v>107</v>
      </c>
      <c r="B46" s="17">
        <v>79</v>
      </c>
      <c r="C46" s="18">
        <v>57</v>
      </c>
      <c r="D46" s="18">
        <v>59</v>
      </c>
      <c r="E46" s="19">
        <v>54</v>
      </c>
      <c r="F46" s="20">
        <v>30.8</v>
      </c>
      <c r="G46" s="20">
        <v>30.6</v>
      </c>
      <c r="H46" s="20">
        <v>27.6</v>
      </c>
      <c r="I46" s="15">
        <v>2644729.7999999998</v>
      </c>
      <c r="J46" s="15">
        <v>1142863.5</v>
      </c>
      <c r="K46" s="1">
        <v>1557364.8</v>
      </c>
      <c r="L46" s="15">
        <v>39.799999999999997</v>
      </c>
      <c r="M46" s="15">
        <v>11.8</v>
      </c>
      <c r="N46" s="15">
        <v>33.200000000000003</v>
      </c>
      <c r="O46" s="52" t="s">
        <v>108</v>
      </c>
    </row>
    <row r="47" spans="1:15" ht="17.25" customHeight="1" x14ac:dyDescent="0.2">
      <c r="A47" s="10" t="s">
        <v>109</v>
      </c>
      <c r="B47" s="11" t="s">
        <v>110</v>
      </c>
      <c r="C47" s="12">
        <v>5</v>
      </c>
      <c r="D47" s="12">
        <v>3</v>
      </c>
      <c r="E47" s="13">
        <v>6</v>
      </c>
      <c r="F47" s="14">
        <v>7.4</v>
      </c>
      <c r="G47" s="14">
        <v>4.5</v>
      </c>
      <c r="H47" s="14">
        <v>8.5</v>
      </c>
      <c r="I47" s="15">
        <v>16403.400000000001</v>
      </c>
      <c r="J47" s="15">
        <v>13366.1</v>
      </c>
      <c r="K47" s="1">
        <v>17087.400000000001</v>
      </c>
      <c r="L47" s="15">
        <v>0.9</v>
      </c>
      <c r="M47" s="15">
        <v>0.8</v>
      </c>
      <c r="N47" s="15">
        <v>1</v>
      </c>
      <c r="O47" s="52" t="s">
        <v>111</v>
      </c>
    </row>
    <row r="48" spans="1:15" ht="54.75" customHeight="1" x14ac:dyDescent="0.2">
      <c r="A48" s="10" t="s">
        <v>112</v>
      </c>
      <c r="B48" s="11" t="s">
        <v>113</v>
      </c>
      <c r="C48" s="12">
        <v>177</v>
      </c>
      <c r="D48" s="12">
        <v>169</v>
      </c>
      <c r="E48" s="13">
        <v>173</v>
      </c>
      <c r="F48" s="14">
        <v>10.9</v>
      </c>
      <c r="G48" s="14">
        <v>9.5</v>
      </c>
      <c r="H48" s="14">
        <v>9.1</v>
      </c>
      <c r="I48" s="15">
        <v>13594673.699999999</v>
      </c>
      <c r="J48" s="15">
        <v>18690083.800000001</v>
      </c>
      <c r="K48" s="1">
        <v>19409614.699999999</v>
      </c>
      <c r="L48" s="15">
        <v>7.7</v>
      </c>
      <c r="M48" s="15">
        <v>10.5</v>
      </c>
      <c r="N48" s="15">
        <v>9.3000000000000007</v>
      </c>
      <c r="O48" s="52" t="s">
        <v>114</v>
      </c>
    </row>
    <row r="49" spans="1:15" x14ac:dyDescent="0.2">
      <c r="A49" s="30"/>
      <c r="B49" s="31"/>
      <c r="C49" s="32"/>
      <c r="D49" s="32"/>
      <c r="E49" s="32"/>
      <c r="F49" s="33"/>
      <c r="G49" s="33"/>
      <c r="H49" s="33"/>
      <c r="I49" s="34"/>
      <c r="J49" s="35"/>
      <c r="K49" s="34"/>
      <c r="L49" s="34"/>
      <c r="M49" s="34"/>
      <c r="N49" s="35"/>
      <c r="O49" s="53"/>
    </row>
    <row r="50" spans="1:15" x14ac:dyDescent="0.2">
      <c r="A50" s="93" t="s">
        <v>115</v>
      </c>
      <c r="B50" s="93"/>
      <c r="C50" s="36"/>
      <c r="D50" s="36"/>
      <c r="E50" s="36"/>
      <c r="F50" s="37"/>
      <c r="G50" s="37"/>
      <c r="H50" s="37"/>
      <c r="J50" s="15"/>
      <c r="N50" s="15"/>
      <c r="O50" s="61" t="s">
        <v>122</v>
      </c>
    </row>
    <row r="51" spans="1:15" x14ac:dyDescent="0.2">
      <c r="A51" s="88" t="s">
        <v>116</v>
      </c>
      <c r="B51" s="88"/>
      <c r="C51" s="12">
        <v>1619</v>
      </c>
      <c r="D51" s="12">
        <v>1595</v>
      </c>
      <c r="E51" s="13">
        <v>1637</v>
      </c>
      <c r="F51" s="14">
        <v>4.2</v>
      </c>
      <c r="G51" s="14">
        <v>4.0999999999999996</v>
      </c>
      <c r="H51" s="14">
        <v>4.0999999999999996</v>
      </c>
      <c r="I51" s="38">
        <v>24408158.600000001</v>
      </c>
      <c r="J51" s="39">
        <v>25337980.699999999</v>
      </c>
      <c r="K51" s="1">
        <v>29337980.699999999</v>
      </c>
      <c r="L51" s="1">
        <v>1.9</v>
      </c>
      <c r="M51" s="1">
        <v>1.9</v>
      </c>
      <c r="N51" s="15">
        <v>2.1</v>
      </c>
      <c r="O51" s="54" t="s">
        <v>117</v>
      </c>
    </row>
    <row r="52" spans="1:15" x14ac:dyDescent="0.2">
      <c r="A52" s="88" t="s">
        <v>118</v>
      </c>
      <c r="B52" s="88"/>
      <c r="C52" s="12">
        <v>619</v>
      </c>
      <c r="D52" s="12">
        <v>608</v>
      </c>
      <c r="E52" s="13">
        <v>612</v>
      </c>
      <c r="F52" s="14">
        <v>7</v>
      </c>
      <c r="G52" s="14">
        <v>6.7</v>
      </c>
      <c r="H52" s="14">
        <v>6.7</v>
      </c>
      <c r="I52" s="39">
        <v>62450066</v>
      </c>
      <c r="J52" s="39">
        <v>56896897.200000003</v>
      </c>
      <c r="K52" s="1">
        <v>77297812.200000003</v>
      </c>
      <c r="L52" s="1">
        <v>3.7</v>
      </c>
      <c r="M52" s="1">
        <v>3.6</v>
      </c>
      <c r="N52" s="15">
        <v>3.9</v>
      </c>
      <c r="O52" s="52" t="s">
        <v>119</v>
      </c>
    </row>
    <row r="53" spans="1:15" x14ac:dyDescent="0.2">
      <c r="A53" s="88" t="s">
        <v>120</v>
      </c>
      <c r="B53" s="88"/>
      <c r="C53" s="12">
        <v>238</v>
      </c>
      <c r="D53" s="12">
        <v>237</v>
      </c>
      <c r="E53" s="13">
        <v>245</v>
      </c>
      <c r="F53" s="14">
        <v>10.6</v>
      </c>
      <c r="G53" s="14">
        <v>10.3</v>
      </c>
      <c r="H53" s="14">
        <v>10.5</v>
      </c>
      <c r="I53" s="38">
        <v>141177410.09999999</v>
      </c>
      <c r="J53" s="39">
        <v>210497061.19999999</v>
      </c>
      <c r="K53" s="1">
        <v>257935695.09999999</v>
      </c>
      <c r="L53" s="15">
        <v>4</v>
      </c>
      <c r="M53" s="15">
        <v>6</v>
      </c>
      <c r="N53" s="15">
        <v>6.6</v>
      </c>
      <c r="O53" s="52" t="s">
        <v>121</v>
      </c>
    </row>
    <row r="54" spans="1:15" x14ac:dyDescent="0.2">
      <c r="N54" s="15"/>
    </row>
    <row r="55" spans="1:15" s="41" customFormat="1" ht="17.25" customHeight="1" x14ac:dyDescent="0.2">
      <c r="A55" s="68" t="s">
        <v>140</v>
      </c>
      <c r="B55" s="58"/>
      <c r="C55" s="58"/>
      <c r="D55" s="58"/>
      <c r="E55" s="58"/>
      <c r="F55" s="59"/>
      <c r="G55" s="59"/>
      <c r="H55" s="59"/>
      <c r="I55" s="58"/>
      <c r="J55" s="58"/>
      <c r="K55" s="58"/>
      <c r="L55" s="58"/>
      <c r="M55" s="58"/>
      <c r="N55" s="58"/>
      <c r="O55" s="55"/>
    </row>
    <row r="56" spans="1:15" s="60" customFormat="1" ht="27.75" customHeight="1" x14ac:dyDescent="0.15">
      <c r="A56" s="87" t="s">
        <v>138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</row>
    <row r="57" spans="1:15" s="60" customFormat="1" ht="15.75" customHeight="1" x14ac:dyDescent="0.2">
      <c r="A57" s="69" t="s">
        <v>139</v>
      </c>
      <c r="O57" s="55"/>
    </row>
    <row r="58" spans="1:15" x14ac:dyDescent="0.2"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5" x14ac:dyDescent="0.2"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5" x14ac:dyDescent="0.2"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</row>
    <row r="61" spans="1:15" x14ac:dyDescent="0.2"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</row>
    <row r="62" spans="1:15" x14ac:dyDescent="0.2"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</row>
  </sheetData>
  <mergeCells count="16">
    <mergeCell ref="A56:O56"/>
    <mergeCell ref="A51:B51"/>
    <mergeCell ref="A52:B52"/>
    <mergeCell ref="A53:B53"/>
    <mergeCell ref="O3:O5"/>
    <mergeCell ref="C4:E4"/>
    <mergeCell ref="F4:H4"/>
    <mergeCell ref="I4:K4"/>
    <mergeCell ref="L4:N4"/>
    <mergeCell ref="A50:B50"/>
    <mergeCell ref="A1:N1"/>
    <mergeCell ref="A2:H2"/>
    <mergeCell ref="A3:A5"/>
    <mergeCell ref="B3:B5"/>
    <mergeCell ref="C3:H3"/>
    <mergeCell ref="I3:N3"/>
  </mergeCells>
  <printOptions horizontalCentered="1"/>
  <pageMargins left="0.59055118110236227" right="0.39370078740157483" top="0.31496062992125984" bottom="0.31496062992125984" header="0.27559055118110237" footer="0.23622047244094491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zoomScaleNormal="100" workbookViewId="0">
      <selection sqref="A1:M1"/>
    </sheetView>
  </sheetViews>
  <sheetFormatPr defaultRowHeight="12.75" x14ac:dyDescent="0.2"/>
  <cols>
    <col min="1" max="1" width="45.7109375" style="1" customWidth="1"/>
    <col min="2" max="2" width="15.42578125" style="1" customWidth="1"/>
    <col min="3" max="3" width="19.28515625" style="1" customWidth="1"/>
    <col min="4" max="4" width="22.5703125" style="1" customWidth="1"/>
    <col min="5" max="5" width="16.5703125" style="1" customWidth="1"/>
    <col min="6" max="6" width="16.85546875" style="1" customWidth="1"/>
    <col min="7" max="7" width="23.140625" style="1" customWidth="1"/>
    <col min="8" max="8" width="14.5703125" style="1" customWidth="1"/>
    <col min="9" max="9" width="20.28515625" style="1" customWidth="1"/>
    <col min="10" max="10" width="21" style="1" customWidth="1"/>
    <col min="11" max="11" width="20.28515625" style="1" customWidth="1"/>
    <col min="12" max="12" width="20.7109375" style="1" customWidth="1"/>
    <col min="13" max="13" width="49.42578125" style="55" customWidth="1"/>
    <col min="14" max="16384" width="9.140625" style="1"/>
  </cols>
  <sheetData>
    <row r="1" spans="1:13" s="41" customFormat="1" ht="51.75" customHeight="1" x14ac:dyDescent="0.2">
      <c r="A1" s="75" t="s">
        <v>173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15.75" customHeight="1" x14ac:dyDescent="0.2">
      <c r="A2" s="76"/>
      <c r="B2" s="76"/>
      <c r="C2" s="76"/>
      <c r="D2" s="76"/>
      <c r="E2" s="76"/>
      <c r="F2" s="76"/>
      <c r="G2" s="76"/>
      <c r="H2" s="76"/>
      <c r="I2" s="65"/>
      <c r="J2" s="65"/>
    </row>
    <row r="3" spans="1:13" ht="134.25" customHeight="1" x14ac:dyDescent="0.2">
      <c r="A3" s="77"/>
      <c r="B3" s="80" t="s">
        <v>124</v>
      </c>
      <c r="C3" s="83" t="s">
        <v>135</v>
      </c>
      <c r="D3" s="84"/>
      <c r="E3" s="94"/>
      <c r="F3" s="83" t="s">
        <v>174</v>
      </c>
      <c r="G3" s="84"/>
      <c r="H3" s="94"/>
      <c r="I3" s="85" t="s">
        <v>175</v>
      </c>
      <c r="J3" s="92"/>
      <c r="K3" s="85" t="s">
        <v>176</v>
      </c>
      <c r="L3" s="92"/>
      <c r="M3" s="89"/>
    </row>
    <row r="4" spans="1:13" ht="166.5" customHeight="1" x14ac:dyDescent="0.2">
      <c r="A4" s="79"/>
      <c r="B4" s="82"/>
      <c r="C4" s="74" t="s">
        <v>132</v>
      </c>
      <c r="D4" s="74" t="s">
        <v>131</v>
      </c>
      <c r="E4" s="74" t="s">
        <v>177</v>
      </c>
      <c r="F4" s="67" t="s">
        <v>132</v>
      </c>
      <c r="G4" s="67" t="s">
        <v>131</v>
      </c>
      <c r="H4" s="67" t="s">
        <v>177</v>
      </c>
      <c r="I4" s="64" t="s">
        <v>133</v>
      </c>
      <c r="J4" s="67" t="s">
        <v>134</v>
      </c>
      <c r="K4" s="64" t="s">
        <v>133</v>
      </c>
      <c r="L4" s="67" t="s">
        <v>134</v>
      </c>
      <c r="M4" s="91"/>
    </row>
    <row r="5" spans="1:13" ht="16.5" customHeight="1" x14ac:dyDescent="0.2">
      <c r="A5" s="3" t="s">
        <v>0</v>
      </c>
      <c r="B5" s="4"/>
      <c r="C5" s="5">
        <v>3.9</v>
      </c>
      <c r="D5" s="5">
        <v>2.5</v>
      </c>
      <c r="E5" s="5">
        <v>3.3</v>
      </c>
      <c r="F5" s="9">
        <v>10.9</v>
      </c>
      <c r="G5" s="9">
        <v>1.9</v>
      </c>
      <c r="H5" s="9">
        <v>1.9</v>
      </c>
      <c r="I5" s="9">
        <v>3.8</v>
      </c>
      <c r="J5" s="9">
        <v>3.1</v>
      </c>
      <c r="K5" s="9">
        <v>8.6</v>
      </c>
      <c r="L5" s="9">
        <v>4.2</v>
      </c>
      <c r="M5" s="56" t="s">
        <v>1</v>
      </c>
    </row>
    <row r="6" spans="1:13" x14ac:dyDescent="0.2">
      <c r="A6" s="10" t="s">
        <v>2</v>
      </c>
      <c r="B6" s="11" t="s">
        <v>3</v>
      </c>
      <c r="C6" s="12">
        <v>3.7</v>
      </c>
      <c r="D6" s="12">
        <v>2.8</v>
      </c>
      <c r="E6" s="12">
        <v>4.8</v>
      </c>
      <c r="F6" s="15">
        <v>3</v>
      </c>
      <c r="G6" s="15">
        <v>1.6</v>
      </c>
      <c r="H6" s="15">
        <v>3.2</v>
      </c>
      <c r="I6" s="15">
        <v>3.7</v>
      </c>
      <c r="J6" s="15">
        <v>3.2</v>
      </c>
      <c r="K6" s="15">
        <v>2.6</v>
      </c>
      <c r="L6" s="15">
        <v>1.9</v>
      </c>
      <c r="M6" s="52" t="s">
        <v>4</v>
      </c>
    </row>
    <row r="7" spans="1:13" ht="76.5" x14ac:dyDescent="0.2">
      <c r="A7" s="10" t="s">
        <v>5</v>
      </c>
      <c r="B7" s="11" t="s">
        <v>6</v>
      </c>
      <c r="C7" s="12">
        <v>3.6</v>
      </c>
      <c r="D7" s="12">
        <v>2.6</v>
      </c>
      <c r="E7" s="12">
        <v>8.1999999999999993</v>
      </c>
      <c r="F7" s="15">
        <v>3.1</v>
      </c>
      <c r="G7" s="15">
        <v>1.1000000000000001</v>
      </c>
      <c r="H7" s="15">
        <v>6</v>
      </c>
      <c r="I7" s="15">
        <v>3.5</v>
      </c>
      <c r="J7" s="15">
        <v>2.9</v>
      </c>
      <c r="K7" s="15">
        <v>1.9</v>
      </c>
      <c r="L7" s="15">
        <v>2.2999999999999998</v>
      </c>
      <c r="M7" s="52" t="s">
        <v>7</v>
      </c>
    </row>
    <row r="8" spans="1:13" ht="25.5" x14ac:dyDescent="0.2">
      <c r="A8" s="16" t="s">
        <v>8</v>
      </c>
      <c r="B8" s="11" t="s">
        <v>9</v>
      </c>
      <c r="C8" s="12">
        <v>3.6</v>
      </c>
      <c r="D8" s="12">
        <v>2.6</v>
      </c>
      <c r="E8" s="12">
        <v>14.2</v>
      </c>
      <c r="F8" s="15">
        <v>2.7</v>
      </c>
      <c r="G8" s="15">
        <v>1.2</v>
      </c>
      <c r="H8" s="15">
        <v>6.8</v>
      </c>
      <c r="I8" s="15">
        <v>3.6</v>
      </c>
      <c r="J8" s="15">
        <v>2</v>
      </c>
      <c r="K8" s="15">
        <v>1.8</v>
      </c>
      <c r="L8" s="15">
        <v>2.1</v>
      </c>
      <c r="M8" s="52" t="s">
        <v>10</v>
      </c>
    </row>
    <row r="9" spans="1:13" ht="38.25" x14ac:dyDescent="0.2">
      <c r="A9" s="16" t="s">
        <v>11</v>
      </c>
      <c r="B9" s="11" t="s">
        <v>12</v>
      </c>
      <c r="C9" s="12">
        <v>3.1</v>
      </c>
      <c r="D9" s="12">
        <v>2.2999999999999998</v>
      </c>
      <c r="E9" s="12">
        <v>3.8</v>
      </c>
      <c r="F9" s="15">
        <v>6.7</v>
      </c>
      <c r="G9" s="15">
        <v>0.5</v>
      </c>
      <c r="H9" s="15">
        <v>0.8</v>
      </c>
      <c r="I9" s="15">
        <v>2.5</v>
      </c>
      <c r="J9" s="15">
        <v>2.7</v>
      </c>
      <c r="K9" s="15">
        <v>6.6</v>
      </c>
      <c r="L9" s="15">
        <v>0.6</v>
      </c>
      <c r="M9" s="52" t="s">
        <v>13</v>
      </c>
    </row>
    <row r="10" spans="1:13" ht="25.5" x14ac:dyDescent="0.2">
      <c r="A10" s="16" t="s">
        <v>14</v>
      </c>
      <c r="B10" s="11" t="s">
        <v>15</v>
      </c>
      <c r="C10" s="12">
        <v>4.0999999999999996</v>
      </c>
      <c r="D10" s="12">
        <v>2.9</v>
      </c>
      <c r="E10" s="12">
        <v>2.1</v>
      </c>
      <c r="F10" s="15">
        <v>4.5</v>
      </c>
      <c r="G10" s="15">
        <v>0.7</v>
      </c>
      <c r="H10" s="15">
        <v>1.4</v>
      </c>
      <c r="I10" s="15">
        <v>4.0999999999999996</v>
      </c>
      <c r="J10" s="15">
        <v>4.3</v>
      </c>
      <c r="K10" s="15">
        <v>0.6</v>
      </c>
      <c r="L10" s="15">
        <v>4.5999999999999996</v>
      </c>
      <c r="M10" s="52" t="s">
        <v>16</v>
      </c>
    </row>
    <row r="11" spans="1:13" ht="102" x14ac:dyDescent="0.2">
      <c r="A11" s="10" t="s">
        <v>17</v>
      </c>
      <c r="B11" s="11" t="s">
        <v>18</v>
      </c>
      <c r="C11" s="12">
        <v>4.0999999999999996</v>
      </c>
      <c r="D11" s="12">
        <v>2.5</v>
      </c>
      <c r="E11" s="12">
        <v>4.4000000000000004</v>
      </c>
      <c r="F11" s="15">
        <v>1.3</v>
      </c>
      <c r="G11" s="15">
        <v>0.8</v>
      </c>
      <c r="H11" s="15">
        <v>1.1000000000000001</v>
      </c>
      <c r="I11" s="15">
        <v>3.5</v>
      </c>
      <c r="J11" s="15">
        <v>3.4</v>
      </c>
      <c r="K11" s="15">
        <v>0.9</v>
      </c>
      <c r="L11" s="15">
        <v>1.2</v>
      </c>
      <c r="M11" s="52" t="s">
        <v>19</v>
      </c>
    </row>
    <row r="12" spans="1:13" ht="25.5" x14ac:dyDescent="0.2">
      <c r="A12" s="10" t="s">
        <v>20</v>
      </c>
      <c r="B12" s="17">
        <v>19</v>
      </c>
      <c r="C12" s="18">
        <v>4.2</v>
      </c>
      <c r="D12" s="18">
        <v>2.1</v>
      </c>
      <c r="E12" s="18">
        <v>4.2</v>
      </c>
      <c r="F12" s="15">
        <v>1.5</v>
      </c>
      <c r="G12" s="15">
        <v>1.6</v>
      </c>
      <c r="H12" s="15">
        <v>0.3</v>
      </c>
      <c r="I12" s="15">
        <v>2.1</v>
      </c>
      <c r="J12" s="15">
        <v>4.2</v>
      </c>
      <c r="K12" s="15">
        <v>0.1</v>
      </c>
      <c r="L12" s="15">
        <v>3</v>
      </c>
      <c r="M12" s="52" t="s">
        <v>21</v>
      </c>
    </row>
    <row r="13" spans="1:13" ht="25.5" x14ac:dyDescent="0.2">
      <c r="A13" s="10" t="s">
        <v>22</v>
      </c>
      <c r="B13" s="17">
        <v>20</v>
      </c>
      <c r="C13" s="18">
        <v>4.3</v>
      </c>
      <c r="D13" s="18">
        <v>2.4</v>
      </c>
      <c r="E13" s="18">
        <v>10.6</v>
      </c>
      <c r="F13" s="15">
        <v>0.5</v>
      </c>
      <c r="G13" s="15">
        <v>1.4</v>
      </c>
      <c r="H13" s="15">
        <v>1.6</v>
      </c>
      <c r="I13" s="15">
        <v>4.5</v>
      </c>
      <c r="J13" s="15">
        <v>4.3</v>
      </c>
      <c r="K13" s="15">
        <v>1.7</v>
      </c>
      <c r="L13" s="15">
        <v>0.2</v>
      </c>
      <c r="M13" s="52" t="s">
        <v>23</v>
      </c>
    </row>
    <row r="14" spans="1:13" ht="25.5" x14ac:dyDescent="0.2">
      <c r="A14" s="10" t="s">
        <v>24</v>
      </c>
      <c r="B14" s="17">
        <v>21</v>
      </c>
      <c r="C14" s="18" t="s">
        <v>187</v>
      </c>
      <c r="D14" s="18">
        <v>4.4000000000000004</v>
      </c>
      <c r="E14" s="18">
        <v>0.9</v>
      </c>
      <c r="F14" s="25" t="s">
        <v>187</v>
      </c>
      <c r="G14" s="15">
        <v>0.6</v>
      </c>
      <c r="H14" s="15">
        <v>2.8</v>
      </c>
      <c r="I14" s="15">
        <v>0</v>
      </c>
      <c r="J14" s="15">
        <v>4.4000000000000004</v>
      </c>
      <c r="K14" s="15">
        <v>0</v>
      </c>
      <c r="L14" s="15">
        <v>0.6</v>
      </c>
      <c r="M14" s="52" t="s">
        <v>25</v>
      </c>
    </row>
    <row r="15" spans="1:13" ht="38.25" x14ac:dyDescent="0.2">
      <c r="A15" s="10" t="s">
        <v>26</v>
      </c>
      <c r="B15" s="17" t="s">
        <v>27</v>
      </c>
      <c r="C15" s="18">
        <v>4.3</v>
      </c>
      <c r="D15" s="18">
        <v>2.4</v>
      </c>
      <c r="E15" s="18">
        <v>2.9</v>
      </c>
      <c r="F15" s="15">
        <v>1.9</v>
      </c>
      <c r="G15" s="15">
        <v>0.2</v>
      </c>
      <c r="H15" s="15">
        <v>0.7</v>
      </c>
      <c r="I15" s="15">
        <v>3.4</v>
      </c>
      <c r="J15" s="15">
        <v>3.1</v>
      </c>
      <c r="K15" s="15">
        <v>1.1000000000000001</v>
      </c>
      <c r="L15" s="15">
        <v>1</v>
      </c>
      <c r="M15" s="52" t="s">
        <v>28</v>
      </c>
    </row>
    <row r="16" spans="1:13" ht="38.25" x14ac:dyDescent="0.2">
      <c r="A16" s="16" t="s">
        <v>29</v>
      </c>
      <c r="B16" s="11" t="s">
        <v>30</v>
      </c>
      <c r="C16" s="12">
        <v>3.9</v>
      </c>
      <c r="D16" s="12">
        <v>3.8</v>
      </c>
      <c r="E16" s="12">
        <v>2.2000000000000002</v>
      </c>
      <c r="F16" s="15">
        <v>1.6</v>
      </c>
      <c r="G16" s="15">
        <v>3.7</v>
      </c>
      <c r="H16" s="15">
        <v>0.1</v>
      </c>
      <c r="I16" s="15">
        <v>4.2</v>
      </c>
      <c r="J16" s="15">
        <v>3.2</v>
      </c>
      <c r="K16" s="15">
        <v>3.7</v>
      </c>
      <c r="L16" s="15">
        <v>1.5</v>
      </c>
      <c r="M16" s="52" t="s">
        <v>31</v>
      </c>
    </row>
    <row r="17" spans="1:13" ht="38.25" x14ac:dyDescent="0.2">
      <c r="A17" s="10" t="s">
        <v>32</v>
      </c>
      <c r="B17" s="11" t="s">
        <v>33</v>
      </c>
      <c r="C17" s="12">
        <v>3.5</v>
      </c>
      <c r="D17" s="12">
        <v>2.8</v>
      </c>
      <c r="E17" s="12">
        <v>1.7</v>
      </c>
      <c r="F17" s="15">
        <v>7.1</v>
      </c>
      <c r="G17" s="15">
        <v>0.8</v>
      </c>
      <c r="H17" s="15">
        <v>2.1</v>
      </c>
      <c r="I17" s="15">
        <v>3.9</v>
      </c>
      <c r="J17" s="15">
        <v>3.7</v>
      </c>
      <c r="K17" s="15">
        <v>5.6</v>
      </c>
      <c r="L17" s="15">
        <v>2.4</v>
      </c>
      <c r="M17" s="52" t="s">
        <v>34</v>
      </c>
    </row>
    <row r="18" spans="1:13" ht="25.5" x14ac:dyDescent="0.2">
      <c r="A18" s="10" t="s">
        <v>35</v>
      </c>
      <c r="B18" s="17">
        <v>26</v>
      </c>
      <c r="C18" s="18">
        <v>3.3</v>
      </c>
      <c r="D18" s="18">
        <v>2.2000000000000002</v>
      </c>
      <c r="E18" s="18">
        <v>2.6</v>
      </c>
      <c r="F18" s="15">
        <v>0.3</v>
      </c>
      <c r="G18" s="15">
        <v>0.1</v>
      </c>
      <c r="H18" s="15">
        <v>0.1</v>
      </c>
      <c r="I18" s="15">
        <v>2.2000000000000002</v>
      </c>
      <c r="J18" s="15">
        <v>3.3</v>
      </c>
      <c r="K18" s="15">
        <v>0.3</v>
      </c>
      <c r="L18" s="15">
        <v>0.1</v>
      </c>
      <c r="M18" s="52" t="s">
        <v>36</v>
      </c>
    </row>
    <row r="19" spans="1:13" x14ac:dyDescent="0.2">
      <c r="A19" s="10" t="s">
        <v>37</v>
      </c>
      <c r="B19" s="17">
        <v>27</v>
      </c>
      <c r="C19" s="18">
        <v>4.5999999999999996</v>
      </c>
      <c r="D19" s="18">
        <v>4.3</v>
      </c>
      <c r="E19" s="18">
        <v>1.7</v>
      </c>
      <c r="F19" s="15">
        <v>0.9</v>
      </c>
      <c r="G19" s="15">
        <v>5.2</v>
      </c>
      <c r="H19" s="15">
        <v>1.2</v>
      </c>
      <c r="I19" s="15">
        <v>5.8</v>
      </c>
      <c r="J19" s="15">
        <v>5.8</v>
      </c>
      <c r="K19" s="15">
        <v>1.7</v>
      </c>
      <c r="L19" s="15">
        <v>4.5</v>
      </c>
      <c r="M19" s="52" t="s">
        <v>38</v>
      </c>
    </row>
    <row r="20" spans="1:13" x14ac:dyDescent="0.2">
      <c r="A20" s="10" t="s">
        <v>39</v>
      </c>
      <c r="B20" s="17">
        <v>28</v>
      </c>
      <c r="C20" s="18">
        <v>3.9</v>
      </c>
      <c r="D20" s="20">
        <v>4</v>
      </c>
      <c r="E20" s="18">
        <v>2.7</v>
      </c>
      <c r="F20" s="15">
        <v>3.9</v>
      </c>
      <c r="G20" s="15">
        <v>0.2</v>
      </c>
      <c r="H20" s="15">
        <v>0.3</v>
      </c>
      <c r="I20" s="15">
        <v>3.9</v>
      </c>
      <c r="J20" s="15">
        <v>5.0999999999999996</v>
      </c>
      <c r="K20" s="15">
        <v>3.4</v>
      </c>
      <c r="L20" s="15">
        <v>0.7</v>
      </c>
      <c r="M20" s="52" t="s">
        <v>40</v>
      </c>
    </row>
    <row r="21" spans="1:13" ht="38.25" x14ac:dyDescent="0.2">
      <c r="A21" s="10" t="s">
        <v>41</v>
      </c>
      <c r="B21" s="17" t="s">
        <v>42</v>
      </c>
      <c r="C21" s="18">
        <v>3.5</v>
      </c>
      <c r="D21" s="18">
        <v>1.1000000000000001</v>
      </c>
      <c r="E21" s="18">
        <v>1.2</v>
      </c>
      <c r="F21" s="15">
        <v>17.899999999999999</v>
      </c>
      <c r="G21" s="15">
        <v>0</v>
      </c>
      <c r="H21" s="15">
        <v>6.5</v>
      </c>
      <c r="I21" s="15">
        <v>2.8</v>
      </c>
      <c r="J21" s="15">
        <v>3.4</v>
      </c>
      <c r="K21" s="15">
        <v>13.7</v>
      </c>
      <c r="L21" s="15">
        <v>4.3</v>
      </c>
      <c r="M21" s="52" t="s">
        <v>43</v>
      </c>
    </row>
    <row r="22" spans="1:13" ht="25.5" x14ac:dyDescent="0.2">
      <c r="A22" s="21" t="s">
        <v>44</v>
      </c>
      <c r="B22" s="22" t="s">
        <v>45</v>
      </c>
      <c r="C22" s="23">
        <v>2.9</v>
      </c>
      <c r="D22" s="23">
        <v>2.1</v>
      </c>
      <c r="E22" s="23">
        <v>0.9</v>
      </c>
      <c r="F22" s="15">
        <v>3.9</v>
      </c>
      <c r="G22" s="15">
        <v>0.3</v>
      </c>
      <c r="H22" s="15">
        <v>0.2</v>
      </c>
      <c r="I22" s="15">
        <v>3.9</v>
      </c>
      <c r="J22" s="15">
        <v>2.4</v>
      </c>
      <c r="K22" s="15">
        <v>2.5</v>
      </c>
      <c r="L22" s="15">
        <v>1.7</v>
      </c>
      <c r="M22" s="52" t="s">
        <v>46</v>
      </c>
    </row>
    <row r="23" spans="1:13" ht="38.25" x14ac:dyDescent="0.2">
      <c r="A23" s="10" t="s">
        <v>47</v>
      </c>
      <c r="B23" s="17" t="s">
        <v>48</v>
      </c>
      <c r="C23" s="20">
        <v>1</v>
      </c>
      <c r="D23" s="18">
        <v>0.4</v>
      </c>
      <c r="E23" s="20">
        <v>1</v>
      </c>
      <c r="F23" s="15">
        <v>9.5</v>
      </c>
      <c r="G23" s="15">
        <v>2.6</v>
      </c>
      <c r="H23" s="15">
        <v>0.1</v>
      </c>
      <c r="I23" s="15">
        <v>0.5</v>
      </c>
      <c r="J23" s="15">
        <v>0.7</v>
      </c>
      <c r="K23" s="15">
        <v>2.1</v>
      </c>
      <c r="L23" s="15">
        <v>9.9</v>
      </c>
      <c r="M23" s="52" t="s">
        <v>49</v>
      </c>
    </row>
    <row r="24" spans="1:13" ht="25.5" x14ac:dyDescent="0.2">
      <c r="A24" s="10" t="s">
        <v>50</v>
      </c>
      <c r="B24" s="11" t="s">
        <v>51</v>
      </c>
      <c r="C24" s="12">
        <v>1.5</v>
      </c>
      <c r="D24" s="12">
        <v>0.4</v>
      </c>
      <c r="E24" s="12">
        <v>0.2</v>
      </c>
      <c r="F24" s="15">
        <v>10</v>
      </c>
      <c r="G24" s="15">
        <v>2.7</v>
      </c>
      <c r="H24" s="15">
        <v>0</v>
      </c>
      <c r="I24" s="15">
        <v>1.4</v>
      </c>
      <c r="J24" s="15">
        <v>0.8</v>
      </c>
      <c r="K24" s="15">
        <v>2.2000000000000002</v>
      </c>
      <c r="L24" s="15">
        <v>10.4</v>
      </c>
      <c r="M24" s="52" t="s">
        <v>52</v>
      </c>
    </row>
    <row r="25" spans="1:13" ht="25.5" x14ac:dyDescent="0.2">
      <c r="A25" s="10" t="s">
        <v>53</v>
      </c>
      <c r="B25" s="11" t="s">
        <v>54</v>
      </c>
      <c r="C25" s="12">
        <v>0.7</v>
      </c>
      <c r="D25" s="12">
        <v>0.4</v>
      </c>
      <c r="E25" s="12">
        <v>1.5</v>
      </c>
      <c r="F25" s="15">
        <v>0</v>
      </c>
      <c r="G25" s="15">
        <v>0</v>
      </c>
      <c r="H25" s="15">
        <v>0.2</v>
      </c>
      <c r="I25" s="25" t="s">
        <v>187</v>
      </c>
      <c r="J25" s="15">
        <v>0.7</v>
      </c>
      <c r="K25" s="25" t="s">
        <v>187</v>
      </c>
      <c r="L25" s="15">
        <v>0</v>
      </c>
      <c r="M25" s="52" t="s">
        <v>55</v>
      </c>
    </row>
    <row r="26" spans="1:13" x14ac:dyDescent="0.2">
      <c r="A26" s="10" t="s">
        <v>56</v>
      </c>
      <c r="B26" s="11" t="s">
        <v>57</v>
      </c>
      <c r="C26" s="12">
        <v>1.1000000000000001</v>
      </c>
      <c r="D26" s="12">
        <v>1.2</v>
      </c>
      <c r="E26" s="12">
        <v>1.3</v>
      </c>
      <c r="F26" s="15">
        <v>0.3</v>
      </c>
      <c r="G26" s="15">
        <v>0.7</v>
      </c>
      <c r="H26" s="15">
        <v>0.5</v>
      </c>
      <c r="I26" s="15">
        <v>1</v>
      </c>
      <c r="J26" s="15">
        <v>1.5</v>
      </c>
      <c r="K26" s="15">
        <v>0.3</v>
      </c>
      <c r="L26" s="15">
        <v>0.7</v>
      </c>
      <c r="M26" s="52" t="s">
        <v>58</v>
      </c>
    </row>
    <row r="27" spans="1:13" ht="25.5" x14ac:dyDescent="0.2">
      <c r="A27" s="10" t="s">
        <v>59</v>
      </c>
      <c r="B27" s="11" t="s">
        <v>60</v>
      </c>
      <c r="C27" s="12">
        <v>5.5</v>
      </c>
      <c r="D27" s="12">
        <v>3.8</v>
      </c>
      <c r="E27" s="12">
        <v>5.8</v>
      </c>
      <c r="F27" s="15">
        <v>16.7</v>
      </c>
      <c r="G27" s="15">
        <v>2.4</v>
      </c>
      <c r="H27" s="15">
        <v>2.1</v>
      </c>
      <c r="I27" s="15">
        <v>6.2</v>
      </c>
      <c r="J27" s="15">
        <v>4.3</v>
      </c>
      <c r="K27" s="15">
        <v>14.2</v>
      </c>
      <c r="L27" s="15">
        <v>4.9000000000000004</v>
      </c>
      <c r="M27" s="52" t="s">
        <v>61</v>
      </c>
    </row>
    <row r="28" spans="1:13" ht="38.25" x14ac:dyDescent="0.2">
      <c r="A28" s="10" t="s">
        <v>62</v>
      </c>
      <c r="B28" s="17">
        <v>45</v>
      </c>
      <c r="C28" s="18">
        <v>8.5</v>
      </c>
      <c r="D28" s="20">
        <v>5</v>
      </c>
      <c r="E28" s="18">
        <v>3.7</v>
      </c>
      <c r="F28" s="15">
        <v>6.3</v>
      </c>
      <c r="G28" s="15">
        <v>0.8</v>
      </c>
      <c r="H28" s="15">
        <v>0.3</v>
      </c>
      <c r="I28" s="15">
        <v>9.4</v>
      </c>
      <c r="J28" s="15">
        <v>6.7</v>
      </c>
      <c r="K28" s="15">
        <v>3.7</v>
      </c>
      <c r="L28" s="15">
        <v>3.4</v>
      </c>
      <c r="M28" s="52" t="s">
        <v>63</v>
      </c>
    </row>
    <row r="29" spans="1:13" ht="38.25" x14ac:dyDescent="0.2">
      <c r="A29" s="10" t="s">
        <v>64</v>
      </c>
      <c r="B29" s="17">
        <v>46</v>
      </c>
      <c r="C29" s="20">
        <v>4</v>
      </c>
      <c r="D29" s="18">
        <v>3.1</v>
      </c>
      <c r="E29" s="18">
        <v>7.5</v>
      </c>
      <c r="F29" s="15">
        <v>4.8</v>
      </c>
      <c r="G29" s="15">
        <v>1</v>
      </c>
      <c r="H29" s="15">
        <v>2.5</v>
      </c>
      <c r="I29" s="15">
        <v>4.2</v>
      </c>
      <c r="J29" s="15">
        <v>4.0999999999999996</v>
      </c>
      <c r="K29" s="15">
        <v>2</v>
      </c>
      <c r="L29" s="15">
        <v>3.7</v>
      </c>
      <c r="M29" s="52" t="s">
        <v>65</v>
      </c>
    </row>
    <row r="30" spans="1:13" ht="38.25" x14ac:dyDescent="0.2">
      <c r="A30" s="10" t="s">
        <v>66</v>
      </c>
      <c r="B30" s="17">
        <v>47</v>
      </c>
      <c r="C30" s="18">
        <v>8.4</v>
      </c>
      <c r="D30" s="18">
        <v>5.6</v>
      </c>
      <c r="E30" s="18">
        <v>1.8</v>
      </c>
      <c r="F30" s="15">
        <v>51.6</v>
      </c>
      <c r="G30" s="15">
        <v>6.4</v>
      </c>
      <c r="H30" s="15">
        <v>1.5</v>
      </c>
      <c r="I30" s="15">
        <v>10.9</v>
      </c>
      <c r="J30" s="15">
        <v>3.7</v>
      </c>
      <c r="K30" s="15">
        <v>49.5</v>
      </c>
      <c r="L30" s="15">
        <v>8.5</v>
      </c>
      <c r="M30" s="52" t="s">
        <v>67</v>
      </c>
    </row>
    <row r="31" spans="1:13" ht="25.5" x14ac:dyDescent="0.2">
      <c r="A31" s="10" t="s">
        <v>68</v>
      </c>
      <c r="B31" s="11" t="s">
        <v>69</v>
      </c>
      <c r="C31" s="12">
        <v>2.6</v>
      </c>
      <c r="D31" s="12">
        <v>1.4</v>
      </c>
      <c r="E31" s="12">
        <v>1.9</v>
      </c>
      <c r="F31" s="15">
        <v>22.8</v>
      </c>
      <c r="G31" s="15">
        <v>2</v>
      </c>
      <c r="H31" s="15">
        <v>0.7</v>
      </c>
      <c r="I31" s="15">
        <v>2.6</v>
      </c>
      <c r="J31" s="15">
        <v>1.6</v>
      </c>
      <c r="K31" s="15">
        <v>19.899999999999999</v>
      </c>
      <c r="L31" s="15">
        <v>4.9000000000000004</v>
      </c>
      <c r="M31" s="52" t="s">
        <v>70</v>
      </c>
    </row>
    <row r="32" spans="1:13" ht="25.5" x14ac:dyDescent="0.2">
      <c r="A32" s="10" t="s">
        <v>71</v>
      </c>
      <c r="B32" s="11" t="s">
        <v>72</v>
      </c>
      <c r="C32" s="12">
        <v>13.5</v>
      </c>
      <c r="D32" s="12">
        <v>11.1</v>
      </c>
      <c r="E32" s="12">
        <v>1.5</v>
      </c>
      <c r="F32" s="15">
        <v>7.4</v>
      </c>
      <c r="G32" s="15">
        <v>5.0999999999999996</v>
      </c>
      <c r="H32" s="15">
        <v>0.2</v>
      </c>
      <c r="I32" s="15">
        <v>14.5</v>
      </c>
      <c r="J32" s="15">
        <v>7.5</v>
      </c>
      <c r="K32" s="15">
        <v>9.6999999999999993</v>
      </c>
      <c r="L32" s="15">
        <v>2.7</v>
      </c>
      <c r="M32" s="52" t="s">
        <v>73</v>
      </c>
    </row>
    <row r="33" spans="1:13" x14ac:dyDescent="0.2">
      <c r="A33" s="10" t="s">
        <v>74</v>
      </c>
      <c r="B33" s="17">
        <v>55</v>
      </c>
      <c r="C33" s="18">
        <v>28.8</v>
      </c>
      <c r="D33" s="18">
        <v>29.1</v>
      </c>
      <c r="E33" s="18">
        <v>2.7</v>
      </c>
      <c r="F33" s="15">
        <v>14.8</v>
      </c>
      <c r="G33" s="15">
        <v>13.6</v>
      </c>
      <c r="H33" s="15">
        <v>0.1</v>
      </c>
      <c r="I33" s="15">
        <v>32</v>
      </c>
      <c r="J33" s="15">
        <v>19.5</v>
      </c>
      <c r="K33" s="15">
        <v>17.399999999999999</v>
      </c>
      <c r="L33" s="15">
        <v>11</v>
      </c>
      <c r="M33" s="52" t="s">
        <v>75</v>
      </c>
    </row>
    <row r="34" spans="1:13" x14ac:dyDescent="0.2">
      <c r="A34" s="10" t="s">
        <v>76</v>
      </c>
      <c r="B34" s="11" t="s">
        <v>77</v>
      </c>
      <c r="C34" s="12">
        <v>10.3</v>
      </c>
      <c r="D34" s="12">
        <v>3.3</v>
      </c>
      <c r="E34" s="12">
        <v>1.5</v>
      </c>
      <c r="F34" s="15">
        <v>2.5</v>
      </c>
      <c r="G34" s="15">
        <v>0.2</v>
      </c>
      <c r="H34" s="15">
        <v>0.3</v>
      </c>
      <c r="I34" s="15">
        <v>7</v>
      </c>
      <c r="J34" s="15">
        <v>8.6</v>
      </c>
      <c r="K34" s="15">
        <v>1.7</v>
      </c>
      <c r="L34" s="15">
        <v>1</v>
      </c>
      <c r="M34" s="52" t="s">
        <v>78</v>
      </c>
    </row>
    <row r="35" spans="1:13" ht="51" x14ac:dyDescent="0.2">
      <c r="A35" s="16" t="s">
        <v>79</v>
      </c>
      <c r="B35" s="11" t="s">
        <v>80</v>
      </c>
      <c r="C35" s="12">
        <v>8.6</v>
      </c>
      <c r="D35" s="12">
        <v>1.6</v>
      </c>
      <c r="E35" s="12">
        <v>0.1</v>
      </c>
      <c r="F35" s="15">
        <v>5.9</v>
      </c>
      <c r="G35" s="15">
        <v>0.1</v>
      </c>
      <c r="H35" s="15">
        <v>0.3</v>
      </c>
      <c r="I35" s="15">
        <v>8.5</v>
      </c>
      <c r="J35" s="15">
        <v>5.0999999999999996</v>
      </c>
      <c r="K35" s="15">
        <v>5.0999999999999996</v>
      </c>
      <c r="L35" s="15">
        <v>0.9</v>
      </c>
      <c r="M35" s="52" t="s">
        <v>81</v>
      </c>
    </row>
    <row r="36" spans="1:13" x14ac:dyDescent="0.2">
      <c r="A36" s="10" t="s">
        <v>82</v>
      </c>
      <c r="B36" s="17">
        <v>61</v>
      </c>
      <c r="C36" s="18">
        <v>15.4</v>
      </c>
      <c r="D36" s="18">
        <v>5.0999999999999996</v>
      </c>
      <c r="E36" s="18">
        <v>2.7</v>
      </c>
      <c r="F36" s="15">
        <v>3.1</v>
      </c>
      <c r="G36" s="15">
        <v>0.1</v>
      </c>
      <c r="H36" s="15">
        <v>0.6</v>
      </c>
      <c r="I36" s="15">
        <v>12.8</v>
      </c>
      <c r="J36" s="15">
        <v>12.5</v>
      </c>
      <c r="K36" s="15">
        <v>1.7</v>
      </c>
      <c r="L36" s="15">
        <v>1.4</v>
      </c>
      <c r="M36" s="52" t="s">
        <v>83</v>
      </c>
    </row>
    <row r="37" spans="1:13" ht="38.25" x14ac:dyDescent="0.2">
      <c r="A37" s="10" t="s">
        <v>84</v>
      </c>
      <c r="B37" s="17" t="s">
        <v>85</v>
      </c>
      <c r="C37" s="18">
        <v>9.5</v>
      </c>
      <c r="D37" s="18">
        <v>3.8</v>
      </c>
      <c r="E37" s="20">
        <v>2</v>
      </c>
      <c r="F37" s="15">
        <v>0.7</v>
      </c>
      <c r="G37" s="15">
        <v>0.4</v>
      </c>
      <c r="H37" s="15">
        <v>0</v>
      </c>
      <c r="I37" s="15">
        <v>3.9</v>
      </c>
      <c r="J37" s="15">
        <v>9.5</v>
      </c>
      <c r="K37" s="15">
        <v>0.5</v>
      </c>
      <c r="L37" s="15">
        <v>0.6</v>
      </c>
      <c r="M37" s="52" t="s">
        <v>86</v>
      </c>
    </row>
    <row r="38" spans="1:13" x14ac:dyDescent="0.2">
      <c r="A38" s="10" t="s">
        <v>87</v>
      </c>
      <c r="B38" s="11" t="s">
        <v>88</v>
      </c>
      <c r="C38" s="12">
        <v>0.7</v>
      </c>
      <c r="D38" s="12">
        <v>0.5</v>
      </c>
      <c r="E38" s="12">
        <v>1.5</v>
      </c>
      <c r="F38" s="15">
        <v>0.1</v>
      </c>
      <c r="G38" s="15">
        <v>0</v>
      </c>
      <c r="H38" s="15">
        <v>0.1</v>
      </c>
      <c r="I38" s="15">
        <v>0.7</v>
      </c>
      <c r="J38" s="15">
        <v>0.5</v>
      </c>
      <c r="K38" s="15">
        <v>0.1</v>
      </c>
      <c r="L38" s="15">
        <v>0</v>
      </c>
      <c r="M38" s="52" t="s">
        <v>89</v>
      </c>
    </row>
    <row r="39" spans="1:13" x14ac:dyDescent="0.2">
      <c r="A39" s="10" t="s">
        <v>90</v>
      </c>
      <c r="B39" s="11" t="s">
        <v>91</v>
      </c>
      <c r="C39" s="12">
        <v>2.4</v>
      </c>
      <c r="D39" s="12">
        <v>0.8</v>
      </c>
      <c r="E39" s="12">
        <v>0.9</v>
      </c>
      <c r="F39" s="15">
        <v>0.3</v>
      </c>
      <c r="G39" s="15">
        <v>0</v>
      </c>
      <c r="H39" s="15">
        <v>0.1</v>
      </c>
      <c r="I39" s="15">
        <v>1.7</v>
      </c>
      <c r="J39" s="15">
        <v>2.5</v>
      </c>
      <c r="K39" s="15">
        <v>0.1</v>
      </c>
      <c r="L39" s="15">
        <v>0.2</v>
      </c>
      <c r="M39" s="52" t="s">
        <v>92</v>
      </c>
    </row>
    <row r="40" spans="1:13" ht="76.5" x14ac:dyDescent="0.2">
      <c r="A40" s="21" t="s">
        <v>93</v>
      </c>
      <c r="B40" s="22" t="s">
        <v>94</v>
      </c>
      <c r="C40" s="23">
        <v>0.7</v>
      </c>
      <c r="D40" s="23">
        <v>0.7</v>
      </c>
      <c r="E40" s="23">
        <v>0.7</v>
      </c>
      <c r="F40" s="15">
        <v>0</v>
      </c>
      <c r="G40" s="15">
        <v>0</v>
      </c>
      <c r="H40" s="15">
        <v>0.1</v>
      </c>
      <c r="I40" s="15">
        <v>1.3</v>
      </c>
      <c r="J40" s="15">
        <v>1.3</v>
      </c>
      <c r="K40" s="15">
        <v>0</v>
      </c>
      <c r="L40" s="15">
        <v>0</v>
      </c>
      <c r="M40" s="52" t="s">
        <v>95</v>
      </c>
    </row>
    <row r="41" spans="1:13" x14ac:dyDescent="0.2">
      <c r="A41" s="10" t="s">
        <v>96</v>
      </c>
      <c r="B41" s="17">
        <v>72</v>
      </c>
      <c r="C41" s="18">
        <v>3.6</v>
      </c>
      <c r="D41" s="18">
        <v>3.6</v>
      </c>
      <c r="E41" s="18" t="s">
        <v>187</v>
      </c>
      <c r="F41" s="15">
        <v>0.1</v>
      </c>
      <c r="G41" s="15">
        <v>0</v>
      </c>
      <c r="H41" s="25" t="s">
        <v>187</v>
      </c>
      <c r="I41" s="25" t="s">
        <v>187</v>
      </c>
      <c r="J41" s="15">
        <v>3.6</v>
      </c>
      <c r="K41" s="25" t="s">
        <v>187</v>
      </c>
      <c r="L41" s="15">
        <v>0.1</v>
      </c>
      <c r="M41" s="52" t="s">
        <v>97</v>
      </c>
    </row>
    <row r="42" spans="1:13" ht="38.25" x14ac:dyDescent="0.2">
      <c r="A42" s="10" t="s">
        <v>98</v>
      </c>
      <c r="B42" s="17" t="s">
        <v>99</v>
      </c>
      <c r="C42" s="18">
        <v>7.6</v>
      </c>
      <c r="D42" s="18" t="s">
        <v>187</v>
      </c>
      <c r="E42" s="18">
        <v>2.1</v>
      </c>
      <c r="F42" s="15">
        <v>0.6</v>
      </c>
      <c r="G42" s="25" t="s">
        <v>187</v>
      </c>
      <c r="H42" s="15">
        <v>0.1</v>
      </c>
      <c r="I42" s="15">
        <v>3.8</v>
      </c>
      <c r="J42" s="15">
        <v>5.7</v>
      </c>
      <c r="K42" s="15">
        <v>0.2</v>
      </c>
      <c r="L42" s="15">
        <v>0.5</v>
      </c>
      <c r="M42" s="52" t="s">
        <v>100</v>
      </c>
    </row>
    <row r="43" spans="1:13" ht="25.5" x14ac:dyDescent="0.2">
      <c r="A43" s="10" t="s">
        <v>101</v>
      </c>
      <c r="B43" s="11" t="s">
        <v>102</v>
      </c>
      <c r="C43" s="12">
        <v>2.5</v>
      </c>
      <c r="D43" s="12">
        <v>0.7</v>
      </c>
      <c r="E43" s="12">
        <v>0.9</v>
      </c>
      <c r="F43" s="15">
        <v>1.4</v>
      </c>
      <c r="G43" s="15">
        <v>0</v>
      </c>
      <c r="H43" s="15">
        <v>1.5</v>
      </c>
      <c r="I43" s="15">
        <v>2.1</v>
      </c>
      <c r="J43" s="15">
        <v>1.5</v>
      </c>
      <c r="K43" s="15">
        <v>1</v>
      </c>
      <c r="L43" s="15">
        <v>0.4</v>
      </c>
      <c r="M43" s="52" t="s">
        <v>103</v>
      </c>
    </row>
    <row r="44" spans="1:13" ht="89.25" x14ac:dyDescent="0.2">
      <c r="A44" s="10" t="s">
        <v>104</v>
      </c>
      <c r="B44" s="26" t="s">
        <v>105</v>
      </c>
      <c r="C44" s="27">
        <v>1.3</v>
      </c>
      <c r="D44" s="27">
        <v>0.4</v>
      </c>
      <c r="E44" s="27">
        <v>0.8</v>
      </c>
      <c r="F44" s="15">
        <v>0.6</v>
      </c>
      <c r="G44" s="15">
        <v>0</v>
      </c>
      <c r="H44" s="15">
        <v>1.6</v>
      </c>
      <c r="I44" s="15">
        <v>0.9</v>
      </c>
      <c r="J44" s="15">
        <v>0.8</v>
      </c>
      <c r="K44" s="15">
        <v>0.4</v>
      </c>
      <c r="L44" s="15">
        <v>0.2</v>
      </c>
      <c r="M44" s="52" t="s">
        <v>106</v>
      </c>
    </row>
    <row r="45" spans="1:13" ht="51" x14ac:dyDescent="0.2">
      <c r="A45" s="10" t="s">
        <v>107</v>
      </c>
      <c r="B45" s="17">
        <v>79</v>
      </c>
      <c r="C45" s="18">
        <v>27.5</v>
      </c>
      <c r="D45" s="18">
        <v>5.7</v>
      </c>
      <c r="E45" s="18">
        <v>3.6</v>
      </c>
      <c r="F45" s="15">
        <v>13.1</v>
      </c>
      <c r="G45" s="15">
        <v>0.4</v>
      </c>
      <c r="H45" s="15">
        <v>0.8</v>
      </c>
      <c r="I45" s="15">
        <v>25.4</v>
      </c>
      <c r="J45" s="15">
        <v>15.5</v>
      </c>
      <c r="K45" s="15">
        <v>9.5</v>
      </c>
      <c r="L45" s="15">
        <v>4</v>
      </c>
      <c r="M45" s="52" t="s">
        <v>108</v>
      </c>
    </row>
    <row r="46" spans="1:13" ht="25.5" x14ac:dyDescent="0.2">
      <c r="A46" s="10" t="s">
        <v>109</v>
      </c>
      <c r="B46" s="11" t="s">
        <v>110</v>
      </c>
      <c r="C46" s="12">
        <v>7.9</v>
      </c>
      <c r="D46" s="14">
        <v>2</v>
      </c>
      <c r="E46" s="14">
        <v>4</v>
      </c>
      <c r="F46" s="15">
        <v>3.3</v>
      </c>
      <c r="G46" s="15">
        <v>0</v>
      </c>
      <c r="H46" s="15">
        <v>0.4</v>
      </c>
      <c r="I46" s="15">
        <v>5.9</v>
      </c>
      <c r="J46" s="15">
        <v>7.9</v>
      </c>
      <c r="K46" s="15">
        <v>1.9</v>
      </c>
      <c r="L46" s="15">
        <v>1.4</v>
      </c>
      <c r="M46" s="52" t="s">
        <v>111</v>
      </c>
    </row>
    <row r="47" spans="1:13" ht="63.75" x14ac:dyDescent="0.2">
      <c r="A47" s="10" t="s">
        <v>112</v>
      </c>
      <c r="B47" s="11" t="s">
        <v>113</v>
      </c>
      <c r="C47" s="12">
        <v>8.6</v>
      </c>
      <c r="D47" s="12">
        <v>6.1</v>
      </c>
      <c r="E47" s="12">
        <v>3.4</v>
      </c>
      <c r="F47" s="15">
        <v>3.1</v>
      </c>
      <c r="G47" s="15">
        <v>0.7</v>
      </c>
      <c r="H47" s="15">
        <v>0.1</v>
      </c>
      <c r="I47" s="15">
        <v>6.8</v>
      </c>
      <c r="J47" s="15">
        <v>14.2</v>
      </c>
      <c r="K47" s="15">
        <v>1.3</v>
      </c>
      <c r="L47" s="15">
        <v>2.5</v>
      </c>
      <c r="M47" s="52" t="s">
        <v>114</v>
      </c>
    </row>
    <row r="48" spans="1:13" x14ac:dyDescent="0.2">
      <c r="A48" s="30"/>
      <c r="B48" s="31"/>
      <c r="C48" s="31"/>
      <c r="D48" s="31"/>
      <c r="E48" s="31"/>
      <c r="F48" s="34"/>
      <c r="G48" s="34"/>
      <c r="H48" s="34"/>
      <c r="I48" s="34"/>
      <c r="J48" s="34"/>
      <c r="K48" s="34"/>
      <c r="L48" s="34"/>
      <c r="M48" s="53"/>
    </row>
    <row r="49" spans="1:15" x14ac:dyDescent="0.2">
      <c r="A49" s="93" t="s">
        <v>115</v>
      </c>
      <c r="B49" s="93"/>
      <c r="C49" s="73"/>
      <c r="D49" s="73"/>
      <c r="E49" s="73"/>
      <c r="M49" s="61" t="s">
        <v>122</v>
      </c>
    </row>
    <row r="50" spans="1:15" x14ac:dyDescent="0.2">
      <c r="A50" s="88" t="s">
        <v>116</v>
      </c>
      <c r="B50" s="88"/>
      <c r="C50" s="15">
        <v>3.1</v>
      </c>
      <c r="D50" s="15">
        <v>2.2000000000000002</v>
      </c>
      <c r="E50" s="15">
        <v>2.2999999999999998</v>
      </c>
      <c r="F50" s="15">
        <v>0.3</v>
      </c>
      <c r="G50" s="15">
        <v>0.2</v>
      </c>
      <c r="H50" s="15">
        <v>0.2</v>
      </c>
      <c r="I50" s="15">
        <v>3.1</v>
      </c>
      <c r="J50" s="15">
        <v>2.6</v>
      </c>
      <c r="K50" s="15">
        <v>0.3</v>
      </c>
      <c r="L50" s="15">
        <v>0.2</v>
      </c>
      <c r="M50" s="54" t="s">
        <v>117</v>
      </c>
    </row>
    <row r="51" spans="1:15" x14ac:dyDescent="0.2">
      <c r="A51" s="88" t="s">
        <v>118</v>
      </c>
      <c r="B51" s="88"/>
      <c r="C51" s="15">
        <v>6</v>
      </c>
      <c r="D51" s="15">
        <v>3.5</v>
      </c>
      <c r="E51" s="15">
        <v>6.3</v>
      </c>
      <c r="F51" s="15">
        <v>0.5</v>
      </c>
      <c r="G51" s="15">
        <v>0.2</v>
      </c>
      <c r="H51" s="15">
        <v>0.3</v>
      </c>
      <c r="I51" s="15">
        <v>5.8</v>
      </c>
      <c r="J51" s="15">
        <v>4.7</v>
      </c>
      <c r="K51" s="15">
        <v>0.4</v>
      </c>
      <c r="L51" s="15">
        <v>0.3</v>
      </c>
      <c r="M51" s="52" t="s">
        <v>119</v>
      </c>
    </row>
    <row r="52" spans="1:15" x14ac:dyDescent="0.2">
      <c r="A52" s="88" t="s">
        <v>120</v>
      </c>
      <c r="B52" s="88"/>
      <c r="C52" s="15">
        <v>8.1</v>
      </c>
      <c r="D52" s="15">
        <v>3.5</v>
      </c>
      <c r="E52" s="15">
        <v>8.1</v>
      </c>
      <c r="F52" s="15">
        <v>19.8</v>
      </c>
      <c r="G52" s="15">
        <v>3.4</v>
      </c>
      <c r="H52" s="15">
        <v>3.3</v>
      </c>
      <c r="I52" s="15">
        <v>8.1</v>
      </c>
      <c r="J52" s="15">
        <v>5.3</v>
      </c>
      <c r="K52" s="15">
        <v>15.6</v>
      </c>
      <c r="L52" s="15">
        <v>7.6</v>
      </c>
      <c r="M52" s="52" t="s">
        <v>121</v>
      </c>
    </row>
    <row r="53" spans="1:15" x14ac:dyDescent="0.2">
      <c r="H53" s="15"/>
      <c r="I53" s="15"/>
      <c r="J53" s="15"/>
    </row>
    <row r="54" spans="1:15" ht="15.75" customHeight="1" x14ac:dyDescent="0.2">
      <c r="A54" s="68" t="s">
        <v>140</v>
      </c>
      <c r="H54" s="15"/>
      <c r="I54" s="15"/>
      <c r="J54" s="15"/>
    </row>
    <row r="55" spans="1:15" ht="25.5" customHeight="1" x14ac:dyDescent="0.2">
      <c r="A55" s="87" t="s">
        <v>138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62"/>
      <c r="O55" s="62"/>
    </row>
    <row r="56" spans="1:15" ht="15.75" customHeight="1" x14ac:dyDescent="0.2">
      <c r="A56" s="95" t="s">
        <v>139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63"/>
      <c r="O56" s="63"/>
    </row>
    <row r="57" spans="1:15" x14ac:dyDescent="0.2">
      <c r="F57" s="40"/>
      <c r="G57" s="40"/>
      <c r="H57" s="40"/>
      <c r="I57" s="40"/>
      <c r="J57" s="40"/>
      <c r="K57" s="40"/>
      <c r="L57" s="40"/>
    </row>
    <row r="58" spans="1:15" x14ac:dyDescent="0.2">
      <c r="F58" s="40"/>
      <c r="G58" s="40"/>
      <c r="H58" s="40"/>
      <c r="I58" s="40"/>
      <c r="J58" s="40"/>
      <c r="K58" s="40"/>
      <c r="L58" s="40"/>
    </row>
    <row r="59" spans="1:15" x14ac:dyDescent="0.2">
      <c r="F59" s="40"/>
      <c r="G59" s="40"/>
      <c r="H59" s="40"/>
      <c r="I59" s="40"/>
      <c r="J59" s="40"/>
      <c r="K59" s="40"/>
      <c r="L59" s="40"/>
    </row>
    <row r="60" spans="1:15" x14ac:dyDescent="0.2">
      <c r="F60" s="40"/>
      <c r="G60" s="40"/>
      <c r="H60" s="40"/>
      <c r="I60" s="40"/>
      <c r="J60" s="40"/>
      <c r="K60" s="40"/>
      <c r="L60" s="40"/>
    </row>
    <row r="61" spans="1:15" x14ac:dyDescent="0.2">
      <c r="F61" s="40"/>
      <c r="G61" s="40"/>
      <c r="H61" s="40"/>
      <c r="I61" s="40"/>
      <c r="J61" s="40"/>
      <c r="K61" s="40"/>
      <c r="L61" s="40"/>
    </row>
  </sheetData>
  <mergeCells count="15">
    <mergeCell ref="A56:M56"/>
    <mergeCell ref="A49:B49"/>
    <mergeCell ref="A50:B50"/>
    <mergeCell ref="A51:B51"/>
    <mergeCell ref="A52:B52"/>
    <mergeCell ref="A55:M55"/>
    <mergeCell ref="A1:M1"/>
    <mergeCell ref="A2:H2"/>
    <mergeCell ref="A3:A4"/>
    <mergeCell ref="B3:B4"/>
    <mergeCell ref="C3:E3"/>
    <mergeCell ref="F3:H3"/>
    <mergeCell ref="I3:J3"/>
    <mergeCell ref="K3:L3"/>
    <mergeCell ref="M3:M4"/>
  </mergeCells>
  <printOptions horizontalCentered="1"/>
  <pageMargins left="0.59055118110236227" right="0.39370078740157483" top="0.31496062992125984" bottom="0.31496062992125984" header="0.27559055118110237" footer="0.23622047244094491"/>
  <pageSetup paperSize="9"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zoomScaleNormal="100" zoomScalePageLayoutView="80" workbookViewId="0">
      <selection sqref="A1:L1"/>
    </sheetView>
  </sheetViews>
  <sheetFormatPr defaultRowHeight="12.75" x14ac:dyDescent="0.2"/>
  <cols>
    <col min="1" max="1" width="45.7109375" style="1" customWidth="1"/>
    <col min="2" max="2" width="15.42578125" style="1" customWidth="1"/>
    <col min="3" max="5" width="17" style="1" customWidth="1"/>
    <col min="6" max="8" width="14.7109375" style="1" customWidth="1"/>
    <col min="9" max="11" width="13.42578125" style="1" customWidth="1"/>
    <col min="12" max="12" width="49" style="55" customWidth="1"/>
    <col min="13" max="16384" width="9.140625" style="1"/>
  </cols>
  <sheetData>
    <row r="1" spans="1:12" s="41" customFormat="1" ht="48" customHeight="1" x14ac:dyDescent="0.2">
      <c r="A1" s="75" t="s">
        <v>178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x14ac:dyDescent="0.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ht="33.75" customHeight="1" x14ac:dyDescent="0.2">
      <c r="A3" s="77"/>
      <c r="B3" s="80" t="s">
        <v>126</v>
      </c>
      <c r="C3" s="85" t="s">
        <v>146</v>
      </c>
      <c r="D3" s="86"/>
      <c r="E3" s="86"/>
      <c r="F3" s="86"/>
      <c r="G3" s="86"/>
      <c r="H3" s="86"/>
      <c r="I3" s="86"/>
      <c r="J3" s="86"/>
      <c r="K3" s="92"/>
      <c r="L3" s="89"/>
    </row>
    <row r="4" spans="1:12" ht="68.25" customHeight="1" x14ac:dyDescent="0.2">
      <c r="A4" s="78"/>
      <c r="B4" s="81"/>
      <c r="C4" s="97" t="s">
        <v>144</v>
      </c>
      <c r="D4" s="98"/>
      <c r="E4" s="99"/>
      <c r="F4" s="97" t="s">
        <v>143</v>
      </c>
      <c r="G4" s="98"/>
      <c r="H4" s="99"/>
      <c r="I4" s="85" t="s">
        <v>145</v>
      </c>
      <c r="J4" s="86"/>
      <c r="K4" s="92"/>
      <c r="L4" s="90"/>
    </row>
    <row r="5" spans="1:12" ht="20.25" customHeight="1" x14ac:dyDescent="0.2">
      <c r="A5" s="79"/>
      <c r="B5" s="82"/>
      <c r="C5" s="67">
        <v>2018</v>
      </c>
      <c r="D5" s="67">
        <v>2019</v>
      </c>
      <c r="E5" s="67">
        <v>2020</v>
      </c>
      <c r="F5" s="67">
        <v>2018</v>
      </c>
      <c r="G5" s="67">
        <v>2019</v>
      </c>
      <c r="H5" s="67">
        <v>2020</v>
      </c>
      <c r="I5" s="67">
        <v>2018</v>
      </c>
      <c r="J5" s="67">
        <v>2019</v>
      </c>
      <c r="K5" s="67">
        <v>2020</v>
      </c>
      <c r="L5" s="91"/>
    </row>
    <row r="6" spans="1:12" s="8" customFormat="1" ht="15" customHeight="1" x14ac:dyDescent="0.2">
      <c r="A6" s="3" t="s">
        <v>0</v>
      </c>
      <c r="B6" s="4"/>
      <c r="C6" s="8">
        <v>39.9</v>
      </c>
      <c r="D6" s="8">
        <v>39.299999999999997</v>
      </c>
      <c r="E6" s="9">
        <v>39.799999999999997</v>
      </c>
      <c r="F6" s="43">
        <v>29</v>
      </c>
      <c r="G6" s="43">
        <v>29.4</v>
      </c>
      <c r="H6" s="9">
        <v>32.299999999999997</v>
      </c>
      <c r="I6" s="43">
        <v>78</v>
      </c>
      <c r="J6" s="43">
        <v>78.099999999999994</v>
      </c>
      <c r="K6" s="9">
        <v>74.400000000000006</v>
      </c>
      <c r="L6" s="56" t="s">
        <v>1</v>
      </c>
    </row>
    <row r="7" spans="1:12" x14ac:dyDescent="0.2">
      <c r="A7" s="10" t="s">
        <v>2</v>
      </c>
      <c r="B7" s="11" t="s">
        <v>3</v>
      </c>
      <c r="C7" s="15">
        <v>43.5</v>
      </c>
      <c r="D7" s="1">
        <v>42.6</v>
      </c>
      <c r="E7" s="15">
        <v>43.9</v>
      </c>
      <c r="F7" s="25">
        <v>34</v>
      </c>
      <c r="G7" s="25">
        <v>34.5</v>
      </c>
      <c r="H7" s="15">
        <v>34.700000000000003</v>
      </c>
      <c r="I7" s="25">
        <v>81.3</v>
      </c>
      <c r="J7" s="25">
        <v>81.599999999999994</v>
      </c>
      <c r="K7" s="15">
        <v>79.400000000000006</v>
      </c>
      <c r="L7" s="52" t="s">
        <v>4</v>
      </c>
    </row>
    <row r="8" spans="1:12" ht="76.5" x14ac:dyDescent="0.2">
      <c r="A8" s="10" t="s">
        <v>5</v>
      </c>
      <c r="B8" s="11" t="s">
        <v>6</v>
      </c>
      <c r="C8" s="15">
        <v>41.8</v>
      </c>
      <c r="D8" s="15">
        <v>41</v>
      </c>
      <c r="E8" s="15">
        <v>41.6</v>
      </c>
      <c r="F8" s="15">
        <v>31.6</v>
      </c>
      <c r="G8" s="15">
        <v>31.2</v>
      </c>
      <c r="H8" s="15">
        <v>32.4</v>
      </c>
      <c r="I8" s="15">
        <v>78.3</v>
      </c>
      <c r="J8" s="15">
        <v>78.400000000000006</v>
      </c>
      <c r="K8" s="15">
        <v>76.8</v>
      </c>
      <c r="L8" s="52" t="s">
        <v>7</v>
      </c>
    </row>
    <row r="9" spans="1:12" ht="25.5" x14ac:dyDescent="0.2">
      <c r="A9" s="16" t="s">
        <v>8</v>
      </c>
      <c r="B9" s="11" t="s">
        <v>9</v>
      </c>
      <c r="C9" s="15">
        <v>41.8</v>
      </c>
      <c r="D9" s="15">
        <v>42</v>
      </c>
      <c r="E9" s="15">
        <v>41.5</v>
      </c>
      <c r="F9" s="15">
        <v>30.2</v>
      </c>
      <c r="G9" s="15">
        <v>30.3</v>
      </c>
      <c r="H9" s="15">
        <v>30.5</v>
      </c>
      <c r="I9" s="15">
        <v>78.099999999999994</v>
      </c>
      <c r="J9" s="15">
        <v>79</v>
      </c>
      <c r="K9" s="15">
        <v>78.099999999999994</v>
      </c>
      <c r="L9" s="52" t="s">
        <v>10</v>
      </c>
    </row>
    <row r="10" spans="1:12" ht="38.25" x14ac:dyDescent="0.2">
      <c r="A10" s="16" t="s">
        <v>11</v>
      </c>
      <c r="B10" s="11" t="s">
        <v>12</v>
      </c>
      <c r="C10" s="15">
        <v>40.1</v>
      </c>
      <c r="D10" s="15">
        <v>36.9</v>
      </c>
      <c r="E10" s="15">
        <v>39.4</v>
      </c>
      <c r="F10" s="15">
        <v>27.6</v>
      </c>
      <c r="G10" s="15">
        <v>25.8</v>
      </c>
      <c r="H10" s="15">
        <v>26.4</v>
      </c>
      <c r="I10" s="15">
        <v>73.8</v>
      </c>
      <c r="J10" s="15">
        <v>72.099999999999994</v>
      </c>
      <c r="K10" s="15">
        <v>71.7</v>
      </c>
      <c r="L10" s="52" t="s">
        <v>13</v>
      </c>
    </row>
    <row r="11" spans="1:12" ht="25.5" x14ac:dyDescent="0.2">
      <c r="A11" s="16" t="s">
        <v>14</v>
      </c>
      <c r="B11" s="11" t="s">
        <v>15</v>
      </c>
      <c r="C11" s="15">
        <v>43.1</v>
      </c>
      <c r="D11" s="15">
        <v>42.7</v>
      </c>
      <c r="E11" s="15">
        <v>41.2</v>
      </c>
      <c r="F11" s="15">
        <v>36.799999999999997</v>
      </c>
      <c r="G11" s="15">
        <v>36.6</v>
      </c>
      <c r="H11" s="15">
        <v>36.9</v>
      </c>
      <c r="I11" s="15">
        <v>82</v>
      </c>
      <c r="J11" s="15">
        <v>82.1</v>
      </c>
      <c r="K11" s="15">
        <v>78.7</v>
      </c>
      <c r="L11" s="52" t="s">
        <v>16</v>
      </c>
    </row>
    <row r="12" spans="1:12" ht="102" x14ac:dyDescent="0.2">
      <c r="A12" s="10" t="s">
        <v>17</v>
      </c>
      <c r="B12" s="11" t="s">
        <v>18</v>
      </c>
      <c r="C12" s="15">
        <v>46</v>
      </c>
      <c r="D12" s="15">
        <v>45.9</v>
      </c>
      <c r="E12" s="15">
        <v>46.1</v>
      </c>
      <c r="F12" s="15">
        <v>36.1</v>
      </c>
      <c r="G12" s="15">
        <v>36.200000000000003</v>
      </c>
      <c r="H12" s="15">
        <v>36.4</v>
      </c>
      <c r="I12" s="15">
        <v>83</v>
      </c>
      <c r="J12" s="15">
        <v>82.8</v>
      </c>
      <c r="K12" s="15">
        <v>80.5</v>
      </c>
      <c r="L12" s="52" t="s">
        <v>19</v>
      </c>
    </row>
    <row r="13" spans="1:12" ht="25.5" x14ac:dyDescent="0.2">
      <c r="A13" s="10" t="s">
        <v>20</v>
      </c>
      <c r="B13" s="17">
        <v>19</v>
      </c>
      <c r="C13" s="15">
        <v>35.200000000000003</v>
      </c>
      <c r="D13" s="15">
        <v>37.200000000000003</v>
      </c>
      <c r="E13" s="15">
        <v>36.299999999999997</v>
      </c>
      <c r="F13" s="15">
        <v>27.8</v>
      </c>
      <c r="G13" s="15">
        <v>27.9</v>
      </c>
      <c r="H13" s="15">
        <v>28</v>
      </c>
      <c r="I13" s="15">
        <v>75.900000000000006</v>
      </c>
      <c r="J13" s="15">
        <v>79.099999999999994</v>
      </c>
      <c r="K13" s="15">
        <v>52.1</v>
      </c>
      <c r="L13" s="52" t="s">
        <v>21</v>
      </c>
    </row>
    <row r="14" spans="1:12" ht="25.5" x14ac:dyDescent="0.2">
      <c r="A14" s="10" t="s">
        <v>22</v>
      </c>
      <c r="B14" s="17">
        <v>20</v>
      </c>
      <c r="C14" s="15">
        <v>40.9</v>
      </c>
      <c r="D14" s="15">
        <v>46.2</v>
      </c>
      <c r="E14" s="15">
        <v>43.1</v>
      </c>
      <c r="F14" s="15">
        <v>36.6</v>
      </c>
      <c r="G14" s="15">
        <v>39.1</v>
      </c>
      <c r="H14" s="15">
        <v>39.4</v>
      </c>
      <c r="I14" s="15">
        <v>84.2</v>
      </c>
      <c r="J14" s="15">
        <v>84.4</v>
      </c>
      <c r="K14" s="15">
        <v>78.900000000000006</v>
      </c>
      <c r="L14" s="52" t="s">
        <v>23</v>
      </c>
    </row>
    <row r="15" spans="1:12" ht="25.5" x14ac:dyDescent="0.2">
      <c r="A15" s="10" t="s">
        <v>24</v>
      </c>
      <c r="B15" s="17">
        <v>21</v>
      </c>
      <c r="C15" s="15">
        <v>46.2</v>
      </c>
      <c r="D15" s="15">
        <v>43.5</v>
      </c>
      <c r="E15" s="15">
        <v>47.3</v>
      </c>
      <c r="F15" s="15">
        <v>35</v>
      </c>
      <c r="G15" s="15">
        <v>38.299999999999997</v>
      </c>
      <c r="H15" s="15">
        <v>38.700000000000003</v>
      </c>
      <c r="I15" s="15">
        <v>76.099999999999994</v>
      </c>
      <c r="J15" s="15">
        <v>79.099999999999994</v>
      </c>
      <c r="K15" s="15">
        <v>81.8</v>
      </c>
      <c r="L15" s="52" t="s">
        <v>25</v>
      </c>
    </row>
    <row r="16" spans="1:12" ht="38.25" x14ac:dyDescent="0.2">
      <c r="A16" s="10" t="s">
        <v>26</v>
      </c>
      <c r="B16" s="17" t="s">
        <v>27</v>
      </c>
      <c r="C16" s="15">
        <v>47.7</v>
      </c>
      <c r="D16" s="15">
        <v>46.2</v>
      </c>
      <c r="E16" s="15">
        <v>45.9</v>
      </c>
      <c r="F16" s="15">
        <v>36.299999999999997</v>
      </c>
      <c r="G16" s="15">
        <v>35.4</v>
      </c>
      <c r="H16" s="15">
        <v>36.1</v>
      </c>
      <c r="I16" s="15">
        <v>83.3</v>
      </c>
      <c r="J16" s="15">
        <v>82.7</v>
      </c>
      <c r="K16" s="15">
        <v>81.599999999999994</v>
      </c>
      <c r="L16" s="52" t="s">
        <v>28</v>
      </c>
    </row>
    <row r="17" spans="1:12" ht="38.25" x14ac:dyDescent="0.2">
      <c r="A17" s="16" t="s">
        <v>29</v>
      </c>
      <c r="B17" s="11" t="s">
        <v>30</v>
      </c>
      <c r="C17" s="15">
        <v>45.7</v>
      </c>
      <c r="D17" s="15">
        <v>44.5</v>
      </c>
      <c r="E17" s="15">
        <v>45.8</v>
      </c>
      <c r="F17" s="15">
        <v>35.799999999999997</v>
      </c>
      <c r="G17" s="15">
        <v>36.1</v>
      </c>
      <c r="H17" s="15">
        <v>36.5</v>
      </c>
      <c r="I17" s="15">
        <v>82.9</v>
      </c>
      <c r="J17" s="15">
        <v>83.1</v>
      </c>
      <c r="K17" s="15">
        <v>83.2</v>
      </c>
      <c r="L17" s="52" t="s">
        <v>31</v>
      </c>
    </row>
    <row r="18" spans="1:12" ht="38.25" x14ac:dyDescent="0.2">
      <c r="A18" s="10" t="s">
        <v>32</v>
      </c>
      <c r="B18" s="11" t="s">
        <v>33</v>
      </c>
      <c r="C18" s="15">
        <v>43.2</v>
      </c>
      <c r="D18" s="15">
        <v>41.8</v>
      </c>
      <c r="E18" s="15">
        <v>42.9</v>
      </c>
      <c r="F18" s="15">
        <v>35.1</v>
      </c>
      <c r="G18" s="15">
        <v>37.1</v>
      </c>
      <c r="H18" s="15">
        <v>36.9</v>
      </c>
      <c r="I18" s="15">
        <v>83.6</v>
      </c>
      <c r="J18" s="15">
        <v>84.8</v>
      </c>
      <c r="K18" s="15">
        <v>80.5</v>
      </c>
      <c r="L18" s="52" t="s">
        <v>34</v>
      </c>
    </row>
    <row r="19" spans="1:12" ht="25.5" x14ac:dyDescent="0.2">
      <c r="A19" s="10" t="s">
        <v>35</v>
      </c>
      <c r="B19" s="17">
        <v>26</v>
      </c>
      <c r="C19" s="15">
        <v>42.9</v>
      </c>
      <c r="D19" s="15">
        <v>40.9</v>
      </c>
      <c r="E19" s="15">
        <v>42.3</v>
      </c>
      <c r="F19" s="15">
        <v>45.9</v>
      </c>
      <c r="G19" s="15">
        <v>44.9</v>
      </c>
      <c r="H19" s="15">
        <v>45.2</v>
      </c>
      <c r="I19" s="15">
        <v>89.6</v>
      </c>
      <c r="J19" s="15">
        <v>89.4</v>
      </c>
      <c r="K19" s="15">
        <v>87.5</v>
      </c>
      <c r="L19" s="52" t="s">
        <v>36</v>
      </c>
    </row>
    <row r="20" spans="1:12" x14ac:dyDescent="0.2">
      <c r="A20" s="10" t="s">
        <v>37</v>
      </c>
      <c r="B20" s="17">
        <v>27</v>
      </c>
      <c r="C20" s="15">
        <v>48.7</v>
      </c>
      <c r="D20" s="15">
        <v>47.7</v>
      </c>
      <c r="E20" s="15">
        <v>47.9</v>
      </c>
      <c r="F20" s="15">
        <v>36.4</v>
      </c>
      <c r="G20" s="15">
        <v>40.799999999999997</v>
      </c>
      <c r="H20" s="15">
        <v>41</v>
      </c>
      <c r="I20" s="15">
        <v>85</v>
      </c>
      <c r="J20" s="15">
        <v>87.3</v>
      </c>
      <c r="K20" s="15">
        <v>73.8</v>
      </c>
      <c r="L20" s="52" t="s">
        <v>38</v>
      </c>
    </row>
    <row r="21" spans="1:12" x14ac:dyDescent="0.2">
      <c r="A21" s="10" t="s">
        <v>39</v>
      </c>
      <c r="B21" s="17">
        <v>28</v>
      </c>
      <c r="C21" s="15">
        <v>44.7</v>
      </c>
      <c r="D21" s="15">
        <v>45.3</v>
      </c>
      <c r="E21" s="15">
        <v>41.7</v>
      </c>
      <c r="F21" s="15">
        <v>40</v>
      </c>
      <c r="G21" s="15">
        <v>42.9</v>
      </c>
      <c r="H21" s="15">
        <v>42.1</v>
      </c>
      <c r="I21" s="15">
        <v>87.1</v>
      </c>
      <c r="J21" s="15">
        <v>86.6</v>
      </c>
      <c r="K21" s="15">
        <v>81</v>
      </c>
      <c r="L21" s="52" t="s">
        <v>40</v>
      </c>
    </row>
    <row r="22" spans="1:12" ht="38.25" x14ac:dyDescent="0.2">
      <c r="A22" s="10" t="s">
        <v>41</v>
      </c>
      <c r="B22" s="17" t="s">
        <v>42</v>
      </c>
      <c r="C22" s="15">
        <v>40.1</v>
      </c>
      <c r="D22" s="15">
        <v>36.299999999999997</v>
      </c>
      <c r="E22" s="15">
        <v>39.799999999999997</v>
      </c>
      <c r="F22" s="15">
        <v>34.4</v>
      </c>
      <c r="G22" s="15">
        <v>32.299999999999997</v>
      </c>
      <c r="H22" s="15">
        <v>34.9</v>
      </c>
      <c r="I22" s="15">
        <v>86</v>
      </c>
      <c r="J22" s="15">
        <v>87.5</v>
      </c>
      <c r="K22" s="15">
        <v>80.3</v>
      </c>
      <c r="L22" s="52" t="s">
        <v>43</v>
      </c>
    </row>
    <row r="23" spans="1:12" ht="25.5" x14ac:dyDescent="0.2">
      <c r="A23" s="21" t="s">
        <v>44</v>
      </c>
      <c r="B23" s="22" t="s">
        <v>45</v>
      </c>
      <c r="C23" s="15">
        <v>41.7</v>
      </c>
      <c r="D23" s="15">
        <v>39.299999999999997</v>
      </c>
      <c r="E23" s="15">
        <v>40.700000000000003</v>
      </c>
      <c r="F23" s="15">
        <v>30</v>
      </c>
      <c r="G23" s="15">
        <v>32</v>
      </c>
      <c r="H23" s="15">
        <v>32.700000000000003</v>
      </c>
      <c r="I23" s="15">
        <v>79.599999999999994</v>
      </c>
      <c r="J23" s="15">
        <v>81.599999999999994</v>
      </c>
      <c r="K23" s="15">
        <v>80.8</v>
      </c>
      <c r="L23" s="52" t="s">
        <v>46</v>
      </c>
    </row>
    <row r="24" spans="1:12" ht="38.25" x14ac:dyDescent="0.2">
      <c r="A24" s="10" t="s">
        <v>47</v>
      </c>
      <c r="B24" s="17" t="s">
        <v>48</v>
      </c>
      <c r="C24" s="15">
        <v>34.4</v>
      </c>
      <c r="D24" s="15">
        <v>33.9</v>
      </c>
      <c r="E24" s="15">
        <v>34.6</v>
      </c>
      <c r="F24" s="15">
        <v>29.6</v>
      </c>
      <c r="G24" s="15">
        <v>28.4</v>
      </c>
      <c r="H24" s="15">
        <v>29.1</v>
      </c>
      <c r="I24" s="15">
        <v>82.1</v>
      </c>
      <c r="J24" s="15">
        <v>81.8</v>
      </c>
      <c r="K24" s="15">
        <v>75.2</v>
      </c>
      <c r="L24" s="52" t="s">
        <v>49</v>
      </c>
    </row>
    <row r="25" spans="1:12" ht="25.5" x14ac:dyDescent="0.2">
      <c r="A25" s="10" t="s">
        <v>50</v>
      </c>
      <c r="B25" s="11" t="s">
        <v>51</v>
      </c>
      <c r="C25" s="15">
        <v>35.5</v>
      </c>
      <c r="D25" s="15">
        <v>32.700000000000003</v>
      </c>
      <c r="E25" s="15">
        <v>35.5</v>
      </c>
      <c r="F25" s="25">
        <v>28.9</v>
      </c>
      <c r="G25" s="25">
        <v>28.8</v>
      </c>
      <c r="H25" s="15">
        <v>29</v>
      </c>
      <c r="I25" s="25">
        <v>83.4</v>
      </c>
      <c r="J25" s="25">
        <v>82.8</v>
      </c>
      <c r="K25" s="15">
        <v>77.099999999999994</v>
      </c>
      <c r="L25" s="52" t="s">
        <v>52</v>
      </c>
    </row>
    <row r="26" spans="1:12" ht="25.5" x14ac:dyDescent="0.2">
      <c r="A26" s="10" t="s">
        <v>53</v>
      </c>
      <c r="B26" s="11" t="s">
        <v>54</v>
      </c>
      <c r="C26" s="15">
        <v>33.799999999999997</v>
      </c>
      <c r="D26" s="15">
        <v>34.6</v>
      </c>
      <c r="E26" s="15">
        <v>34.1</v>
      </c>
      <c r="F26" s="25">
        <v>30.1</v>
      </c>
      <c r="G26" s="25">
        <v>28.2</v>
      </c>
      <c r="H26" s="15">
        <v>29.3</v>
      </c>
      <c r="I26" s="25">
        <v>81.3</v>
      </c>
      <c r="J26" s="25">
        <v>81.2</v>
      </c>
      <c r="K26" s="15">
        <v>74</v>
      </c>
      <c r="L26" s="52" t="s">
        <v>55</v>
      </c>
    </row>
    <row r="27" spans="1:12" x14ac:dyDescent="0.2">
      <c r="A27" s="10" t="s">
        <v>56</v>
      </c>
      <c r="B27" s="11" t="s">
        <v>57</v>
      </c>
      <c r="C27" s="15">
        <v>41.9</v>
      </c>
      <c r="D27" s="15">
        <v>39.700000000000003</v>
      </c>
      <c r="E27" s="15">
        <v>41.2</v>
      </c>
      <c r="F27" s="25">
        <v>28.5</v>
      </c>
      <c r="G27" s="25">
        <v>27.9</v>
      </c>
      <c r="H27" s="15">
        <v>28.2</v>
      </c>
      <c r="I27" s="25">
        <v>77.599999999999994</v>
      </c>
      <c r="J27" s="25">
        <v>75.400000000000006</v>
      </c>
      <c r="K27" s="15">
        <v>71.099999999999994</v>
      </c>
      <c r="L27" s="52" t="s">
        <v>58</v>
      </c>
    </row>
    <row r="28" spans="1:12" ht="25.5" x14ac:dyDescent="0.2">
      <c r="A28" s="10" t="s">
        <v>59</v>
      </c>
      <c r="B28" s="11" t="s">
        <v>60</v>
      </c>
      <c r="C28" s="15">
        <v>42</v>
      </c>
      <c r="D28" s="15">
        <v>41.7</v>
      </c>
      <c r="E28" s="15">
        <v>41.9</v>
      </c>
      <c r="F28" s="25">
        <v>29.9</v>
      </c>
      <c r="G28" s="25">
        <v>30.3</v>
      </c>
      <c r="H28" s="15">
        <v>30.1</v>
      </c>
      <c r="I28" s="25">
        <v>78.7</v>
      </c>
      <c r="J28" s="25">
        <v>78.3</v>
      </c>
      <c r="K28" s="15">
        <v>76</v>
      </c>
      <c r="L28" s="52" t="s">
        <v>61</v>
      </c>
    </row>
    <row r="29" spans="1:12" ht="38.25" x14ac:dyDescent="0.2">
      <c r="A29" s="10" t="s">
        <v>62</v>
      </c>
      <c r="B29" s="17">
        <v>45</v>
      </c>
      <c r="C29" s="15">
        <v>47.4</v>
      </c>
      <c r="D29" s="15">
        <v>47.9</v>
      </c>
      <c r="E29" s="15">
        <v>48.1</v>
      </c>
      <c r="F29" s="15">
        <v>32.6</v>
      </c>
      <c r="G29" s="15">
        <v>34.5</v>
      </c>
      <c r="H29" s="15">
        <v>34.9</v>
      </c>
      <c r="I29" s="15">
        <v>85.1</v>
      </c>
      <c r="J29" s="15">
        <v>84.6</v>
      </c>
      <c r="K29" s="15">
        <v>82.1</v>
      </c>
      <c r="L29" s="52" t="s">
        <v>63</v>
      </c>
    </row>
    <row r="30" spans="1:12" ht="38.25" x14ac:dyDescent="0.2">
      <c r="A30" s="10" t="s">
        <v>64</v>
      </c>
      <c r="B30" s="17">
        <v>46</v>
      </c>
      <c r="C30" s="15">
        <v>43.5</v>
      </c>
      <c r="D30" s="15">
        <v>42.9</v>
      </c>
      <c r="E30" s="15">
        <v>42.9</v>
      </c>
      <c r="F30" s="15">
        <v>31.7</v>
      </c>
      <c r="G30" s="15">
        <v>32.200000000000003</v>
      </c>
      <c r="H30" s="15">
        <v>32.700000000000003</v>
      </c>
      <c r="I30" s="15">
        <v>79.900000000000006</v>
      </c>
      <c r="J30" s="15">
        <v>79.3</v>
      </c>
      <c r="K30" s="15">
        <v>76.2</v>
      </c>
      <c r="L30" s="52" t="s">
        <v>65</v>
      </c>
    </row>
    <row r="31" spans="1:12" ht="38.25" x14ac:dyDescent="0.2">
      <c r="A31" s="10" t="s">
        <v>66</v>
      </c>
      <c r="B31" s="17">
        <v>47</v>
      </c>
      <c r="C31" s="15">
        <v>35.200000000000003</v>
      </c>
      <c r="D31" s="15">
        <v>35.4</v>
      </c>
      <c r="E31" s="15">
        <v>35.6</v>
      </c>
      <c r="F31" s="15">
        <v>23.5</v>
      </c>
      <c r="G31" s="15">
        <v>22.4</v>
      </c>
      <c r="H31" s="15">
        <v>23.9</v>
      </c>
      <c r="I31" s="15">
        <v>72.5</v>
      </c>
      <c r="J31" s="15">
        <v>72.599999999999994</v>
      </c>
      <c r="K31" s="15">
        <v>72.8</v>
      </c>
      <c r="L31" s="52" t="s">
        <v>67</v>
      </c>
    </row>
    <row r="32" spans="1:12" ht="25.5" x14ac:dyDescent="0.2">
      <c r="A32" s="10" t="s">
        <v>68</v>
      </c>
      <c r="B32" s="11" t="s">
        <v>69</v>
      </c>
      <c r="C32" s="15">
        <v>38.1</v>
      </c>
      <c r="D32" s="15">
        <v>38.6</v>
      </c>
      <c r="E32" s="15">
        <v>38.5</v>
      </c>
      <c r="F32" s="25">
        <v>27.3</v>
      </c>
      <c r="G32" s="25">
        <v>28.8</v>
      </c>
      <c r="H32" s="15">
        <v>29.2</v>
      </c>
      <c r="I32" s="25">
        <v>78</v>
      </c>
      <c r="J32" s="25">
        <v>79.900000000000006</v>
      </c>
      <c r="K32" s="15">
        <v>73.8</v>
      </c>
      <c r="L32" s="52" t="s">
        <v>70</v>
      </c>
    </row>
    <row r="33" spans="1:12" ht="25.5" x14ac:dyDescent="0.2">
      <c r="A33" s="10" t="s">
        <v>71</v>
      </c>
      <c r="B33" s="11" t="s">
        <v>72</v>
      </c>
      <c r="C33" s="15">
        <v>34.9</v>
      </c>
      <c r="D33" s="15">
        <v>32.6</v>
      </c>
      <c r="E33" s="15">
        <v>33.9</v>
      </c>
      <c r="F33" s="25">
        <v>22.8</v>
      </c>
      <c r="G33" s="25">
        <v>23.2</v>
      </c>
      <c r="H33" s="15">
        <v>23.4</v>
      </c>
      <c r="I33" s="25">
        <v>68.599999999999994</v>
      </c>
      <c r="J33" s="25">
        <v>66.5</v>
      </c>
      <c r="K33" s="15">
        <v>63</v>
      </c>
      <c r="L33" s="52" t="s">
        <v>73</v>
      </c>
    </row>
    <row r="34" spans="1:12" x14ac:dyDescent="0.2">
      <c r="A34" s="10" t="s">
        <v>74</v>
      </c>
      <c r="B34" s="17">
        <v>55</v>
      </c>
      <c r="C34" s="15">
        <v>47.7</v>
      </c>
      <c r="D34" s="15">
        <v>43.4</v>
      </c>
      <c r="E34" s="15">
        <v>44.2</v>
      </c>
      <c r="F34" s="15">
        <v>35</v>
      </c>
      <c r="G34" s="15">
        <v>35.200000000000003</v>
      </c>
      <c r="H34" s="15">
        <v>35.200000000000003</v>
      </c>
      <c r="I34" s="15">
        <v>83.5</v>
      </c>
      <c r="J34" s="15">
        <v>81.2</v>
      </c>
      <c r="K34" s="15">
        <v>79.2</v>
      </c>
      <c r="L34" s="52" t="s">
        <v>75</v>
      </c>
    </row>
    <row r="35" spans="1:12" x14ac:dyDescent="0.2">
      <c r="A35" s="10" t="s">
        <v>76</v>
      </c>
      <c r="B35" s="11" t="s">
        <v>77</v>
      </c>
      <c r="C35" s="15">
        <v>44.7</v>
      </c>
      <c r="D35" s="15">
        <v>46.6</v>
      </c>
      <c r="E35" s="15">
        <v>45.1</v>
      </c>
      <c r="F35" s="15">
        <v>31.2</v>
      </c>
      <c r="G35" s="15">
        <v>32.5</v>
      </c>
      <c r="H35" s="15">
        <v>32.700000000000003</v>
      </c>
      <c r="I35" s="15">
        <v>79.400000000000006</v>
      </c>
      <c r="J35" s="15">
        <v>80.7</v>
      </c>
      <c r="K35" s="15">
        <v>74.599999999999994</v>
      </c>
      <c r="L35" s="52" t="s">
        <v>78</v>
      </c>
    </row>
    <row r="36" spans="1:12" ht="51" x14ac:dyDescent="0.2">
      <c r="A36" s="16" t="s">
        <v>79</v>
      </c>
      <c r="B36" s="11" t="s">
        <v>80</v>
      </c>
      <c r="C36" s="15">
        <v>47.2</v>
      </c>
      <c r="D36" s="15">
        <v>48.9</v>
      </c>
      <c r="E36" s="15">
        <v>47.4</v>
      </c>
      <c r="F36" s="15">
        <v>30.4</v>
      </c>
      <c r="G36" s="15">
        <v>30.4</v>
      </c>
      <c r="H36" s="15">
        <v>30.5</v>
      </c>
      <c r="I36" s="15">
        <v>83.6</v>
      </c>
      <c r="J36" s="15">
        <v>84.5</v>
      </c>
      <c r="K36" s="15">
        <v>78</v>
      </c>
      <c r="L36" s="52" t="s">
        <v>81</v>
      </c>
    </row>
    <row r="37" spans="1:12" x14ac:dyDescent="0.2">
      <c r="A37" s="10" t="s">
        <v>82</v>
      </c>
      <c r="B37" s="17">
        <v>61</v>
      </c>
      <c r="C37" s="15">
        <v>53</v>
      </c>
      <c r="D37" s="15">
        <v>57.3</v>
      </c>
      <c r="E37" s="15">
        <v>55.9</v>
      </c>
      <c r="F37" s="15">
        <v>37.799999999999997</v>
      </c>
      <c r="G37" s="15">
        <v>39.9</v>
      </c>
      <c r="H37" s="15">
        <v>39.1</v>
      </c>
      <c r="I37" s="15">
        <v>89.5</v>
      </c>
      <c r="J37" s="15">
        <v>88.7</v>
      </c>
      <c r="K37" s="15">
        <v>87.2</v>
      </c>
      <c r="L37" s="52" t="s">
        <v>83</v>
      </c>
    </row>
    <row r="38" spans="1:12" ht="38.25" x14ac:dyDescent="0.2">
      <c r="A38" s="10" t="s">
        <v>84</v>
      </c>
      <c r="B38" s="17" t="s">
        <v>85</v>
      </c>
      <c r="C38" s="15">
        <v>39.700000000000003</v>
      </c>
      <c r="D38" s="15">
        <v>40.9</v>
      </c>
      <c r="E38" s="15">
        <v>40.1</v>
      </c>
      <c r="F38" s="15">
        <v>29.3</v>
      </c>
      <c r="G38" s="15">
        <v>31.3</v>
      </c>
      <c r="H38" s="15">
        <v>30.7</v>
      </c>
      <c r="I38" s="15">
        <v>72.3</v>
      </c>
      <c r="J38" s="15">
        <v>75</v>
      </c>
      <c r="K38" s="15">
        <v>67.599999999999994</v>
      </c>
      <c r="L38" s="52" t="s">
        <v>86</v>
      </c>
    </row>
    <row r="39" spans="1:12" x14ac:dyDescent="0.2">
      <c r="A39" s="10" t="s">
        <v>87</v>
      </c>
      <c r="B39" s="11" t="s">
        <v>88</v>
      </c>
      <c r="C39" s="15">
        <v>32.6</v>
      </c>
      <c r="D39" s="15">
        <v>32.799999999999997</v>
      </c>
      <c r="E39" s="15">
        <v>33</v>
      </c>
      <c r="F39" s="25">
        <v>22.4</v>
      </c>
      <c r="G39" s="25">
        <v>22.7</v>
      </c>
      <c r="H39" s="15">
        <v>22.6</v>
      </c>
      <c r="I39" s="25">
        <v>76.400000000000006</v>
      </c>
      <c r="J39" s="25">
        <v>76</v>
      </c>
      <c r="K39" s="15">
        <v>75.5</v>
      </c>
      <c r="L39" s="52" t="s">
        <v>89</v>
      </c>
    </row>
    <row r="40" spans="1:12" x14ac:dyDescent="0.2">
      <c r="A40" s="10" t="s">
        <v>90</v>
      </c>
      <c r="B40" s="11" t="s">
        <v>91</v>
      </c>
      <c r="C40" s="15">
        <v>36</v>
      </c>
      <c r="D40" s="15">
        <v>35.299999999999997</v>
      </c>
      <c r="E40" s="15">
        <v>35.799999999999997</v>
      </c>
      <c r="F40" s="25">
        <v>27.7</v>
      </c>
      <c r="G40" s="25">
        <v>28</v>
      </c>
      <c r="H40" s="15">
        <v>28.1</v>
      </c>
      <c r="I40" s="25">
        <v>79.3</v>
      </c>
      <c r="J40" s="25">
        <v>78.8</v>
      </c>
      <c r="K40" s="15">
        <v>75.3</v>
      </c>
      <c r="L40" s="52" t="s">
        <v>92</v>
      </c>
    </row>
    <row r="41" spans="1:12" ht="76.5" x14ac:dyDescent="0.2">
      <c r="A41" s="21" t="s">
        <v>93</v>
      </c>
      <c r="B41" s="22" t="s">
        <v>94</v>
      </c>
      <c r="C41" s="15">
        <v>35.700000000000003</v>
      </c>
      <c r="D41" s="15">
        <v>34.6</v>
      </c>
      <c r="E41" s="15">
        <v>34.9</v>
      </c>
      <c r="F41" s="15">
        <v>26.9</v>
      </c>
      <c r="G41" s="15">
        <v>26.8</v>
      </c>
      <c r="H41" s="15">
        <v>27.1</v>
      </c>
      <c r="I41" s="15">
        <v>79.2</v>
      </c>
      <c r="J41" s="15">
        <v>78.599999999999994</v>
      </c>
      <c r="K41" s="15">
        <v>72.900000000000006</v>
      </c>
      <c r="L41" s="52" t="s">
        <v>95</v>
      </c>
    </row>
    <row r="42" spans="1:12" x14ac:dyDescent="0.2">
      <c r="A42" s="10" t="s">
        <v>96</v>
      </c>
      <c r="B42" s="17">
        <v>72</v>
      </c>
      <c r="C42" s="15">
        <v>33.200000000000003</v>
      </c>
      <c r="D42" s="15">
        <v>35.700000000000003</v>
      </c>
      <c r="E42" s="15">
        <v>33.700000000000003</v>
      </c>
      <c r="F42" s="15">
        <v>33.200000000000003</v>
      </c>
      <c r="G42" s="15">
        <v>33.299999999999997</v>
      </c>
      <c r="H42" s="15">
        <v>33.5</v>
      </c>
      <c r="I42" s="15">
        <v>80.400000000000006</v>
      </c>
      <c r="J42" s="15">
        <v>81.099999999999994</v>
      </c>
      <c r="K42" s="15">
        <v>73.900000000000006</v>
      </c>
      <c r="L42" s="52" t="s">
        <v>97</v>
      </c>
    </row>
    <row r="43" spans="1:12" ht="38.25" x14ac:dyDescent="0.2">
      <c r="A43" s="10" t="s">
        <v>98</v>
      </c>
      <c r="B43" s="17" t="s">
        <v>99</v>
      </c>
      <c r="C43" s="15">
        <v>38.6</v>
      </c>
      <c r="D43" s="15">
        <v>37.5</v>
      </c>
      <c r="E43" s="15">
        <v>38.1</v>
      </c>
      <c r="F43" s="15">
        <v>27.3</v>
      </c>
      <c r="G43" s="15">
        <v>28.9</v>
      </c>
      <c r="H43" s="15">
        <v>29.2</v>
      </c>
      <c r="I43" s="15">
        <v>79</v>
      </c>
      <c r="J43" s="15">
        <v>78</v>
      </c>
      <c r="K43" s="15">
        <v>83.9</v>
      </c>
      <c r="L43" s="52" t="s">
        <v>100</v>
      </c>
    </row>
    <row r="44" spans="1:12" ht="25.5" x14ac:dyDescent="0.2">
      <c r="A44" s="10" t="s">
        <v>101</v>
      </c>
      <c r="B44" s="11" t="s">
        <v>102</v>
      </c>
      <c r="C44" s="15">
        <v>31</v>
      </c>
      <c r="D44" s="15">
        <v>30.9</v>
      </c>
      <c r="E44" s="15">
        <v>31.1</v>
      </c>
      <c r="F44" s="15">
        <v>21.3</v>
      </c>
      <c r="G44" s="15">
        <v>21.1</v>
      </c>
      <c r="H44" s="15">
        <v>21.3</v>
      </c>
      <c r="I44" s="15">
        <v>71.400000000000006</v>
      </c>
      <c r="J44" s="15">
        <v>70.7</v>
      </c>
      <c r="K44" s="15">
        <v>62.2</v>
      </c>
      <c r="L44" s="52" t="s">
        <v>103</v>
      </c>
    </row>
    <row r="45" spans="1:12" ht="89.25" x14ac:dyDescent="0.2">
      <c r="A45" s="10" t="s">
        <v>104</v>
      </c>
      <c r="B45" s="26" t="s">
        <v>105</v>
      </c>
      <c r="C45" s="15">
        <v>29.9</v>
      </c>
      <c r="D45" s="15">
        <v>29.9</v>
      </c>
      <c r="E45" s="15">
        <v>30</v>
      </c>
      <c r="F45" s="15">
        <v>20.6</v>
      </c>
      <c r="G45" s="15">
        <v>20.3</v>
      </c>
      <c r="H45" s="15">
        <v>20.7</v>
      </c>
      <c r="I45" s="15">
        <v>71.2</v>
      </c>
      <c r="J45" s="15">
        <v>70.400000000000006</v>
      </c>
      <c r="K45" s="15">
        <v>62.2</v>
      </c>
      <c r="L45" s="52" t="s">
        <v>106</v>
      </c>
    </row>
    <row r="46" spans="1:12" ht="51" x14ac:dyDescent="0.2">
      <c r="A46" s="10" t="s">
        <v>107</v>
      </c>
      <c r="B46" s="17">
        <v>79</v>
      </c>
      <c r="C46" s="15">
        <v>52.4</v>
      </c>
      <c r="D46" s="15">
        <v>50.8</v>
      </c>
      <c r="E46" s="15">
        <v>51.1</v>
      </c>
      <c r="F46" s="15">
        <v>33</v>
      </c>
      <c r="G46" s="15">
        <v>35.200000000000003</v>
      </c>
      <c r="H46" s="15">
        <v>36.4</v>
      </c>
      <c r="I46" s="15">
        <v>74.599999999999994</v>
      </c>
      <c r="J46" s="15">
        <v>77.7</v>
      </c>
      <c r="K46" s="15">
        <v>61.7</v>
      </c>
      <c r="L46" s="52" t="s">
        <v>108</v>
      </c>
    </row>
    <row r="47" spans="1:12" ht="16.5" customHeight="1" x14ac:dyDescent="0.2">
      <c r="A47" s="10" t="s">
        <v>109</v>
      </c>
      <c r="B47" s="11" t="s">
        <v>110</v>
      </c>
      <c r="C47" s="15">
        <v>50</v>
      </c>
      <c r="D47" s="15">
        <v>50.7</v>
      </c>
      <c r="E47" s="15">
        <v>50.2</v>
      </c>
      <c r="F47" s="15">
        <v>42.6</v>
      </c>
      <c r="G47" s="15">
        <v>41.8</v>
      </c>
      <c r="H47" s="15">
        <v>42.8</v>
      </c>
      <c r="I47" s="15">
        <v>89.7</v>
      </c>
      <c r="J47" s="15">
        <v>83.6</v>
      </c>
      <c r="K47" s="15">
        <v>82.5</v>
      </c>
      <c r="L47" s="52" t="s">
        <v>111</v>
      </c>
    </row>
    <row r="48" spans="1:12" ht="58.5" customHeight="1" x14ac:dyDescent="0.2">
      <c r="A48" s="10" t="s">
        <v>112</v>
      </c>
      <c r="B48" s="11" t="s">
        <v>113</v>
      </c>
      <c r="C48" s="15">
        <v>45.1</v>
      </c>
      <c r="D48" s="15">
        <v>44.4</v>
      </c>
      <c r="E48" s="15">
        <v>44.7</v>
      </c>
      <c r="F48" s="15">
        <v>33.299999999999997</v>
      </c>
      <c r="G48" s="15">
        <v>33.1</v>
      </c>
      <c r="H48" s="15">
        <v>33.4</v>
      </c>
      <c r="I48" s="15">
        <v>79.400000000000006</v>
      </c>
      <c r="J48" s="15">
        <v>76.7</v>
      </c>
      <c r="K48" s="15">
        <v>75.599999999999994</v>
      </c>
      <c r="L48" s="52" t="s">
        <v>114</v>
      </c>
    </row>
    <row r="49" spans="1:15" x14ac:dyDescent="0.2">
      <c r="A49" s="30"/>
      <c r="B49" s="31"/>
      <c r="C49" s="34"/>
      <c r="D49" s="34"/>
      <c r="E49" s="34"/>
      <c r="F49" s="34"/>
      <c r="G49" s="34"/>
      <c r="H49" s="34"/>
      <c r="I49" s="34"/>
      <c r="J49" s="35"/>
      <c r="K49" s="34"/>
      <c r="L49" s="53"/>
    </row>
    <row r="50" spans="1:15" x14ac:dyDescent="0.2">
      <c r="A50" s="93" t="s">
        <v>115</v>
      </c>
      <c r="B50" s="93"/>
      <c r="J50" s="15"/>
      <c r="L50" s="61" t="s">
        <v>122</v>
      </c>
    </row>
    <row r="51" spans="1:15" x14ac:dyDescent="0.2">
      <c r="A51" s="88" t="s">
        <v>116</v>
      </c>
      <c r="B51" s="88"/>
      <c r="C51" s="25">
        <v>38.5</v>
      </c>
      <c r="D51" s="25">
        <v>37.6</v>
      </c>
      <c r="E51" s="1">
        <v>38.9</v>
      </c>
      <c r="F51" s="25">
        <v>27.6</v>
      </c>
      <c r="G51" s="25">
        <v>27.5</v>
      </c>
      <c r="H51" s="1">
        <v>27.7</v>
      </c>
      <c r="I51" s="25">
        <v>76.7</v>
      </c>
      <c r="J51" s="25">
        <v>76.099999999999994</v>
      </c>
      <c r="K51" s="1">
        <v>74.8</v>
      </c>
      <c r="L51" s="54" t="s">
        <v>117</v>
      </c>
    </row>
    <row r="52" spans="1:15" x14ac:dyDescent="0.2">
      <c r="A52" s="88" t="s">
        <v>118</v>
      </c>
      <c r="B52" s="88"/>
      <c r="C52" s="25">
        <v>44.5</v>
      </c>
      <c r="D52" s="25">
        <v>45.1</v>
      </c>
      <c r="E52" s="1">
        <v>44.9</v>
      </c>
      <c r="F52" s="25">
        <v>33.299999999999997</v>
      </c>
      <c r="G52" s="25">
        <v>34.799999999999997</v>
      </c>
      <c r="H52" s="1">
        <v>35.1</v>
      </c>
      <c r="I52" s="25">
        <v>83.5</v>
      </c>
      <c r="J52" s="25">
        <v>84.5</v>
      </c>
      <c r="K52" s="1">
        <v>81.8</v>
      </c>
      <c r="L52" s="52" t="s">
        <v>119</v>
      </c>
    </row>
    <row r="53" spans="1:15" x14ac:dyDescent="0.2">
      <c r="A53" s="88" t="s">
        <v>120</v>
      </c>
      <c r="B53" s="88"/>
      <c r="C53" s="25">
        <v>45.4</v>
      </c>
      <c r="D53" s="25">
        <v>45.7</v>
      </c>
      <c r="E53" s="1">
        <v>45.7</v>
      </c>
      <c r="F53" s="25">
        <v>39</v>
      </c>
      <c r="G53" s="25">
        <v>39.9</v>
      </c>
      <c r="H53" s="1">
        <v>39.799999999999997</v>
      </c>
      <c r="I53" s="25">
        <v>86.3</v>
      </c>
      <c r="J53" s="25">
        <v>86.3</v>
      </c>
      <c r="K53" s="1">
        <v>84.3</v>
      </c>
      <c r="L53" s="52" t="s">
        <v>121</v>
      </c>
    </row>
    <row r="54" spans="1:15" x14ac:dyDescent="0.2">
      <c r="F54" s="15"/>
      <c r="G54" s="15"/>
      <c r="H54" s="15"/>
    </row>
    <row r="55" spans="1:15" ht="16.5" customHeight="1" x14ac:dyDescent="0.2">
      <c r="A55" s="68" t="s">
        <v>140</v>
      </c>
      <c r="F55" s="15"/>
      <c r="G55" s="15"/>
      <c r="H55" s="15"/>
    </row>
    <row r="56" spans="1:15" ht="27.75" customHeight="1" x14ac:dyDescent="0.2">
      <c r="A56" s="87" t="s">
        <v>138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62"/>
      <c r="N56" s="62"/>
      <c r="O56" s="62"/>
    </row>
    <row r="57" spans="1:15" ht="15" customHeight="1" x14ac:dyDescent="0.2">
      <c r="A57" s="95" t="s">
        <v>139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60"/>
      <c r="N57" s="60"/>
      <c r="O57" s="60"/>
    </row>
    <row r="58" spans="1:15" x14ac:dyDescent="0.2">
      <c r="C58" s="40"/>
      <c r="D58" s="40"/>
      <c r="E58" s="40"/>
      <c r="F58" s="40"/>
      <c r="G58" s="40"/>
      <c r="H58" s="40"/>
      <c r="I58" s="40"/>
      <c r="J58" s="40"/>
      <c r="K58" s="40"/>
    </row>
    <row r="59" spans="1:15" x14ac:dyDescent="0.2">
      <c r="C59" s="40"/>
      <c r="D59" s="40"/>
      <c r="E59" s="40"/>
      <c r="F59" s="40"/>
      <c r="G59" s="40"/>
      <c r="H59" s="40"/>
      <c r="I59" s="40"/>
      <c r="J59" s="40"/>
      <c r="K59" s="40"/>
    </row>
    <row r="60" spans="1:15" x14ac:dyDescent="0.2">
      <c r="C60" s="40"/>
      <c r="D60" s="40"/>
      <c r="E60" s="40"/>
      <c r="F60" s="40"/>
      <c r="G60" s="40"/>
      <c r="H60" s="40"/>
      <c r="I60" s="40"/>
      <c r="J60" s="40"/>
      <c r="K60" s="40"/>
    </row>
    <row r="61" spans="1:15" x14ac:dyDescent="0.2">
      <c r="C61" s="40"/>
      <c r="D61" s="40"/>
      <c r="E61" s="40"/>
      <c r="F61" s="40"/>
      <c r="G61" s="40"/>
      <c r="H61" s="40"/>
      <c r="I61" s="40"/>
      <c r="J61" s="40"/>
      <c r="K61" s="40"/>
    </row>
    <row r="62" spans="1:15" x14ac:dyDescent="0.2">
      <c r="C62" s="40"/>
      <c r="D62" s="40"/>
      <c r="E62" s="40"/>
      <c r="F62" s="40"/>
      <c r="G62" s="40"/>
      <c r="H62" s="40"/>
      <c r="I62" s="40"/>
      <c r="J62" s="40"/>
      <c r="K62" s="40"/>
    </row>
    <row r="63" spans="1:15" x14ac:dyDescent="0.2">
      <c r="C63" s="40"/>
      <c r="D63" s="40"/>
      <c r="E63" s="40"/>
      <c r="F63" s="40"/>
      <c r="G63" s="40"/>
      <c r="H63" s="40"/>
      <c r="I63" s="40"/>
      <c r="J63" s="40"/>
      <c r="K63" s="40"/>
    </row>
  </sheetData>
  <mergeCells count="15">
    <mergeCell ref="A57:L57"/>
    <mergeCell ref="A50:B50"/>
    <mergeCell ref="A51:B51"/>
    <mergeCell ref="A52:B52"/>
    <mergeCell ref="A53:B53"/>
    <mergeCell ref="A56:L56"/>
    <mergeCell ref="A1:L1"/>
    <mergeCell ref="A2:K2"/>
    <mergeCell ref="A3:A5"/>
    <mergeCell ref="B3:B5"/>
    <mergeCell ref="C3:K3"/>
    <mergeCell ref="L3:L5"/>
    <mergeCell ref="C4:E4"/>
    <mergeCell ref="F4:H4"/>
    <mergeCell ref="I4:K4"/>
  </mergeCells>
  <printOptions horizontalCentered="1"/>
  <pageMargins left="0.59055118110236227" right="0.39370078740157483" top="0.31496062992125984" bottom="0.31496062992125984" header="0.27559055118110237" footer="0.23622047244094491"/>
  <pageSetup paperSize="9"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zoomScaleNormal="100" workbookViewId="0">
      <selection sqref="A1:Q1"/>
    </sheetView>
  </sheetViews>
  <sheetFormatPr defaultRowHeight="12.75" x14ac:dyDescent="0.2"/>
  <cols>
    <col min="1" max="1" width="45.7109375" style="1" customWidth="1"/>
    <col min="2" max="2" width="15.5703125" style="1" customWidth="1"/>
    <col min="3" max="5" width="13.7109375" style="1" customWidth="1"/>
    <col min="6" max="17" width="9.28515625" style="1" customWidth="1"/>
    <col min="18" max="18" width="48.5703125" style="55" customWidth="1"/>
    <col min="19" max="19" width="8.5703125" style="1" customWidth="1"/>
    <col min="20" max="16384" width="9.140625" style="1"/>
  </cols>
  <sheetData>
    <row r="1" spans="1:19" s="41" customFormat="1" ht="65.25" customHeight="1" x14ac:dyDescent="0.2">
      <c r="A1" s="75" t="s">
        <v>179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55"/>
    </row>
    <row r="3" spans="1:19" ht="63.75" customHeight="1" x14ac:dyDescent="0.2">
      <c r="A3" s="77"/>
      <c r="B3" s="80" t="s">
        <v>126</v>
      </c>
      <c r="C3" s="84" t="s">
        <v>180</v>
      </c>
      <c r="D3" s="84"/>
      <c r="E3" s="94"/>
      <c r="F3" s="85" t="s">
        <v>161</v>
      </c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4"/>
      <c r="R3" s="89"/>
      <c r="S3" s="70"/>
    </row>
    <row r="4" spans="1:19" ht="63" customHeight="1" x14ac:dyDescent="0.2">
      <c r="A4" s="78"/>
      <c r="B4" s="81"/>
      <c r="C4" s="101"/>
      <c r="D4" s="101"/>
      <c r="E4" s="102"/>
      <c r="F4" s="85" t="s">
        <v>159</v>
      </c>
      <c r="G4" s="86"/>
      <c r="H4" s="92"/>
      <c r="I4" s="85" t="s">
        <v>162</v>
      </c>
      <c r="J4" s="86"/>
      <c r="K4" s="92"/>
      <c r="L4" s="85" t="s">
        <v>160</v>
      </c>
      <c r="M4" s="86"/>
      <c r="N4" s="92"/>
      <c r="O4" s="85" t="s">
        <v>163</v>
      </c>
      <c r="P4" s="86"/>
      <c r="Q4" s="92"/>
      <c r="R4" s="90"/>
    </row>
    <row r="5" spans="1:19" ht="18" customHeight="1" x14ac:dyDescent="0.2">
      <c r="A5" s="79"/>
      <c r="B5" s="82"/>
      <c r="C5" s="2">
        <v>2018</v>
      </c>
      <c r="D5" s="2">
        <v>2019</v>
      </c>
      <c r="E5" s="2">
        <v>2020</v>
      </c>
      <c r="F5" s="2">
        <v>2018</v>
      </c>
      <c r="G5" s="2">
        <v>2019</v>
      </c>
      <c r="H5" s="2">
        <v>2020</v>
      </c>
      <c r="I5" s="2">
        <v>2018</v>
      </c>
      <c r="J5" s="2">
        <v>2019</v>
      </c>
      <c r="K5" s="2">
        <v>2020</v>
      </c>
      <c r="L5" s="2">
        <v>2018</v>
      </c>
      <c r="M5" s="2">
        <v>2019</v>
      </c>
      <c r="N5" s="2">
        <v>2020</v>
      </c>
      <c r="O5" s="2">
        <v>2018</v>
      </c>
      <c r="P5" s="2">
        <v>2019</v>
      </c>
      <c r="Q5" s="2">
        <v>2020</v>
      </c>
      <c r="R5" s="91"/>
    </row>
    <row r="6" spans="1:19" x14ac:dyDescent="0.2">
      <c r="A6" s="3" t="s">
        <v>0</v>
      </c>
      <c r="B6" s="4"/>
      <c r="C6" s="7">
        <v>12.5</v>
      </c>
      <c r="D6" s="7">
        <v>11.9</v>
      </c>
      <c r="E6" s="7">
        <v>12.7</v>
      </c>
      <c r="F6" s="9">
        <v>5.9</v>
      </c>
      <c r="G6" s="9">
        <v>5.7</v>
      </c>
      <c r="H6" s="9">
        <v>5.7</v>
      </c>
      <c r="I6" s="9">
        <v>3.4</v>
      </c>
      <c r="J6" s="9">
        <v>3.7</v>
      </c>
      <c r="K6" s="9">
        <v>4</v>
      </c>
      <c r="L6" s="9">
        <v>3.3</v>
      </c>
      <c r="M6" s="9">
        <v>3.3</v>
      </c>
      <c r="N6" s="9">
        <v>3.4</v>
      </c>
      <c r="O6" s="9">
        <v>6</v>
      </c>
      <c r="P6" s="9">
        <v>5.6</v>
      </c>
      <c r="Q6" s="9">
        <v>5.8</v>
      </c>
      <c r="R6" s="56" t="s">
        <v>1</v>
      </c>
    </row>
    <row r="7" spans="1:19" x14ac:dyDescent="0.2">
      <c r="A7" s="10" t="s">
        <v>2</v>
      </c>
      <c r="B7" s="11" t="s">
        <v>3</v>
      </c>
      <c r="C7" s="14">
        <v>11.9</v>
      </c>
      <c r="D7" s="14">
        <v>11.6</v>
      </c>
      <c r="E7" s="14">
        <v>12.2</v>
      </c>
      <c r="F7" s="15">
        <v>5.6</v>
      </c>
      <c r="G7" s="15">
        <v>5.6</v>
      </c>
      <c r="H7" s="15">
        <v>5.2</v>
      </c>
      <c r="I7" s="15">
        <v>2.9</v>
      </c>
      <c r="J7" s="15">
        <v>3.2</v>
      </c>
      <c r="K7" s="15">
        <v>3.5</v>
      </c>
      <c r="L7" s="15">
        <v>2.8</v>
      </c>
      <c r="M7" s="15">
        <v>2.8</v>
      </c>
      <c r="N7" s="15">
        <v>2.9</v>
      </c>
      <c r="O7" s="15">
        <v>5.7</v>
      </c>
      <c r="P7" s="15">
        <v>5.5</v>
      </c>
      <c r="Q7" s="15">
        <v>5.5</v>
      </c>
      <c r="R7" s="52" t="s">
        <v>4</v>
      </c>
    </row>
    <row r="8" spans="1:19" ht="76.5" x14ac:dyDescent="0.2">
      <c r="A8" s="10" t="s">
        <v>5</v>
      </c>
      <c r="B8" s="11" t="s">
        <v>6</v>
      </c>
      <c r="C8" s="14">
        <v>11.6</v>
      </c>
      <c r="D8" s="14">
        <v>11.7</v>
      </c>
      <c r="E8" s="14">
        <v>12.6</v>
      </c>
      <c r="F8" s="15">
        <v>5.7</v>
      </c>
      <c r="G8" s="15">
        <v>5.7</v>
      </c>
      <c r="H8" s="15">
        <v>5.8</v>
      </c>
      <c r="I8" s="15">
        <v>3.3</v>
      </c>
      <c r="J8" s="15">
        <v>3.5</v>
      </c>
      <c r="K8" s="15">
        <v>3.7</v>
      </c>
      <c r="L8" s="15">
        <v>2.8</v>
      </c>
      <c r="M8" s="15">
        <v>2.6</v>
      </c>
      <c r="N8" s="15">
        <v>2.6</v>
      </c>
      <c r="O8" s="15">
        <v>5.2</v>
      </c>
      <c r="P8" s="15">
        <v>5.0999999999999996</v>
      </c>
      <c r="Q8" s="15">
        <v>5.3</v>
      </c>
      <c r="R8" s="52" t="s">
        <v>7</v>
      </c>
    </row>
    <row r="9" spans="1:19" ht="25.5" x14ac:dyDescent="0.2">
      <c r="A9" s="16" t="s">
        <v>8</v>
      </c>
      <c r="B9" s="11" t="s">
        <v>9</v>
      </c>
      <c r="C9" s="14">
        <v>14.5</v>
      </c>
      <c r="D9" s="14">
        <v>14.5</v>
      </c>
      <c r="E9" s="14">
        <v>14.2</v>
      </c>
      <c r="F9" s="15">
        <v>7.4</v>
      </c>
      <c r="G9" s="15">
        <v>7.4</v>
      </c>
      <c r="H9" s="15">
        <v>6.2</v>
      </c>
      <c r="I9" s="15">
        <v>5.3</v>
      </c>
      <c r="J9" s="15">
        <v>5.8</v>
      </c>
      <c r="K9" s="15">
        <v>5.6</v>
      </c>
      <c r="L9" s="15">
        <v>3</v>
      </c>
      <c r="M9" s="15">
        <v>2.8</v>
      </c>
      <c r="N9" s="15">
        <v>2.9</v>
      </c>
      <c r="O9" s="15">
        <v>6.4</v>
      </c>
      <c r="P9" s="15">
        <v>6</v>
      </c>
      <c r="Q9" s="15">
        <v>6.2</v>
      </c>
      <c r="R9" s="52" t="s">
        <v>10</v>
      </c>
    </row>
    <row r="10" spans="1:19" ht="38.25" x14ac:dyDescent="0.2">
      <c r="A10" s="16" t="s">
        <v>11</v>
      </c>
      <c r="B10" s="11" t="s">
        <v>12</v>
      </c>
      <c r="C10" s="14">
        <v>8.3000000000000007</v>
      </c>
      <c r="D10" s="14">
        <v>7.9</v>
      </c>
      <c r="E10" s="14">
        <v>8.1999999999999993</v>
      </c>
      <c r="F10" s="15">
        <v>3.6</v>
      </c>
      <c r="G10" s="15">
        <v>3.5</v>
      </c>
      <c r="H10" s="15">
        <v>3.5</v>
      </c>
      <c r="I10" s="15">
        <v>1.2</v>
      </c>
      <c r="J10" s="15">
        <v>0.9</v>
      </c>
      <c r="K10" s="15">
        <v>1.3</v>
      </c>
      <c r="L10" s="15">
        <v>2.2000000000000002</v>
      </c>
      <c r="M10" s="15">
        <v>2</v>
      </c>
      <c r="N10" s="15">
        <v>2.1</v>
      </c>
      <c r="O10" s="15">
        <v>3.8</v>
      </c>
      <c r="P10" s="15">
        <v>3.9</v>
      </c>
      <c r="Q10" s="15">
        <v>3.7</v>
      </c>
      <c r="R10" s="52" t="s">
        <v>13</v>
      </c>
    </row>
    <row r="11" spans="1:19" ht="25.5" x14ac:dyDescent="0.2">
      <c r="A11" s="16" t="s">
        <v>14</v>
      </c>
      <c r="B11" s="11" t="s">
        <v>15</v>
      </c>
      <c r="C11" s="14">
        <v>9.3000000000000007</v>
      </c>
      <c r="D11" s="14">
        <v>10.3</v>
      </c>
      <c r="E11" s="14">
        <v>13.3</v>
      </c>
      <c r="F11" s="15">
        <v>4.4000000000000004</v>
      </c>
      <c r="G11" s="15">
        <v>4.8</v>
      </c>
      <c r="H11" s="15">
        <v>7.2</v>
      </c>
      <c r="I11" s="15">
        <v>1.5</v>
      </c>
      <c r="J11" s="15">
        <v>2</v>
      </c>
      <c r="K11" s="15">
        <v>2.4</v>
      </c>
      <c r="L11" s="15">
        <v>2.8</v>
      </c>
      <c r="M11" s="15">
        <v>2.8</v>
      </c>
      <c r="N11" s="15">
        <v>2.7</v>
      </c>
      <c r="O11" s="15">
        <v>4.2</v>
      </c>
      <c r="P11" s="15">
        <v>4.8</v>
      </c>
      <c r="Q11" s="15">
        <v>4.5</v>
      </c>
      <c r="R11" s="52" t="s">
        <v>16</v>
      </c>
    </row>
    <row r="12" spans="1:19" ht="102" x14ac:dyDescent="0.2">
      <c r="A12" s="10" t="s">
        <v>17</v>
      </c>
      <c r="B12" s="11" t="s">
        <v>18</v>
      </c>
      <c r="C12" s="14">
        <v>13.8</v>
      </c>
      <c r="D12" s="14">
        <v>13.1</v>
      </c>
      <c r="E12" s="14">
        <v>14.6</v>
      </c>
      <c r="F12" s="15">
        <v>6.4</v>
      </c>
      <c r="G12" s="15">
        <v>6.2</v>
      </c>
      <c r="H12" s="15">
        <v>4.8</v>
      </c>
      <c r="I12" s="15">
        <v>4</v>
      </c>
      <c r="J12" s="15">
        <v>4.2</v>
      </c>
      <c r="K12" s="15">
        <v>4</v>
      </c>
      <c r="L12" s="15">
        <v>2.9</v>
      </c>
      <c r="M12" s="15">
        <v>3</v>
      </c>
      <c r="N12" s="15">
        <v>3.1</v>
      </c>
      <c r="O12" s="15">
        <v>7</v>
      </c>
      <c r="P12" s="15">
        <v>6.4</v>
      </c>
      <c r="Q12" s="15">
        <v>6.5</v>
      </c>
      <c r="R12" s="52" t="s">
        <v>19</v>
      </c>
    </row>
    <row r="13" spans="1:19" ht="25.5" x14ac:dyDescent="0.2">
      <c r="A13" s="10" t="s">
        <v>20</v>
      </c>
      <c r="B13" s="17">
        <v>19</v>
      </c>
      <c r="C13" s="20">
        <v>16.7</v>
      </c>
      <c r="D13" s="20">
        <v>14</v>
      </c>
      <c r="E13" s="20">
        <v>10.4</v>
      </c>
      <c r="F13" s="15">
        <v>7.4</v>
      </c>
      <c r="G13" s="15">
        <v>7</v>
      </c>
      <c r="H13" s="15">
        <v>6.3</v>
      </c>
      <c r="I13" s="15">
        <v>11.1</v>
      </c>
      <c r="J13" s="15">
        <v>9.3000000000000007</v>
      </c>
      <c r="K13" s="15">
        <v>12.5</v>
      </c>
      <c r="L13" s="15">
        <v>7.4</v>
      </c>
      <c r="M13" s="15">
        <v>4.7</v>
      </c>
      <c r="N13" s="15">
        <v>5.3</v>
      </c>
      <c r="O13" s="15">
        <v>7.4</v>
      </c>
      <c r="P13" s="15">
        <v>4.7</v>
      </c>
      <c r="Q13" s="15">
        <v>5.9</v>
      </c>
      <c r="R13" s="52" t="s">
        <v>21</v>
      </c>
    </row>
    <row r="14" spans="1:19" ht="25.5" x14ac:dyDescent="0.2">
      <c r="A14" s="10" t="s">
        <v>22</v>
      </c>
      <c r="B14" s="17">
        <v>20</v>
      </c>
      <c r="C14" s="20">
        <v>14.1</v>
      </c>
      <c r="D14" s="20">
        <v>14.8</v>
      </c>
      <c r="E14" s="20">
        <v>13.8</v>
      </c>
      <c r="F14" s="15">
        <v>6.3</v>
      </c>
      <c r="G14" s="15">
        <v>6.9</v>
      </c>
      <c r="H14" s="15">
        <v>2.8</v>
      </c>
      <c r="I14" s="15">
        <v>3.5</v>
      </c>
      <c r="J14" s="15">
        <v>5.3</v>
      </c>
      <c r="K14" s="15">
        <v>4.5999999999999996</v>
      </c>
      <c r="L14" s="15">
        <v>2.4</v>
      </c>
      <c r="M14" s="15">
        <v>2.6</v>
      </c>
      <c r="N14" s="15">
        <v>2.4</v>
      </c>
      <c r="O14" s="15">
        <v>8</v>
      </c>
      <c r="P14" s="15">
        <v>6.3</v>
      </c>
      <c r="Q14" s="15">
        <v>6.7</v>
      </c>
      <c r="R14" s="52" t="s">
        <v>23</v>
      </c>
    </row>
    <row r="15" spans="1:19" ht="25.5" x14ac:dyDescent="0.2">
      <c r="A15" s="10" t="s">
        <v>24</v>
      </c>
      <c r="B15" s="17">
        <v>21</v>
      </c>
      <c r="C15" s="20">
        <v>16.2</v>
      </c>
      <c r="D15" s="20">
        <v>16.5</v>
      </c>
      <c r="E15" s="20">
        <v>19.5</v>
      </c>
      <c r="F15" s="15">
        <v>7.7</v>
      </c>
      <c r="G15" s="15">
        <v>9.6</v>
      </c>
      <c r="H15" s="15">
        <v>6.3</v>
      </c>
      <c r="I15" s="15">
        <v>9.4</v>
      </c>
      <c r="J15" s="15">
        <v>10.4</v>
      </c>
      <c r="K15" s="15">
        <v>9.1999999999999993</v>
      </c>
      <c r="L15" s="15">
        <v>2.6</v>
      </c>
      <c r="M15" s="15">
        <v>4.3</v>
      </c>
      <c r="N15" s="15">
        <v>3.8</v>
      </c>
      <c r="O15" s="15">
        <v>6.8</v>
      </c>
      <c r="P15" s="15">
        <v>7.8</v>
      </c>
      <c r="Q15" s="15">
        <v>7.7</v>
      </c>
      <c r="R15" s="52" t="s">
        <v>25</v>
      </c>
    </row>
    <row r="16" spans="1:19" ht="38.25" x14ac:dyDescent="0.2">
      <c r="A16" s="10" t="s">
        <v>26</v>
      </c>
      <c r="B16" s="17" t="s">
        <v>27</v>
      </c>
      <c r="C16" s="20">
        <v>13.5</v>
      </c>
      <c r="D16" s="20">
        <v>12.4</v>
      </c>
      <c r="E16" s="20">
        <v>14.7</v>
      </c>
      <c r="F16" s="15">
        <v>6.4</v>
      </c>
      <c r="G16" s="15">
        <v>5.7</v>
      </c>
      <c r="H16" s="15">
        <v>5.2</v>
      </c>
      <c r="I16" s="15">
        <v>3.6</v>
      </c>
      <c r="J16" s="15">
        <v>3.4</v>
      </c>
      <c r="K16" s="15">
        <v>3.4</v>
      </c>
      <c r="L16" s="15">
        <v>2.9</v>
      </c>
      <c r="M16" s="15">
        <v>3</v>
      </c>
      <c r="N16" s="15">
        <v>2.8</v>
      </c>
      <c r="O16" s="15">
        <v>6.7</v>
      </c>
      <c r="P16" s="15">
        <v>6.4</v>
      </c>
      <c r="Q16" s="15">
        <v>6.5</v>
      </c>
      <c r="R16" s="52" t="s">
        <v>28</v>
      </c>
    </row>
    <row r="17" spans="1:18" ht="38.25" x14ac:dyDescent="0.2">
      <c r="A17" s="16" t="s">
        <v>29</v>
      </c>
      <c r="B17" s="11" t="s">
        <v>30</v>
      </c>
      <c r="C17" s="14">
        <v>12</v>
      </c>
      <c r="D17" s="14">
        <v>11.1</v>
      </c>
      <c r="E17" s="14">
        <v>10</v>
      </c>
      <c r="F17" s="15">
        <v>6.2</v>
      </c>
      <c r="G17" s="15">
        <v>6.1</v>
      </c>
      <c r="H17" s="15">
        <v>5.0999999999999996</v>
      </c>
      <c r="I17" s="15">
        <v>2.6</v>
      </c>
      <c r="J17" s="15">
        <v>2.7</v>
      </c>
      <c r="K17" s="15">
        <v>3</v>
      </c>
      <c r="L17" s="15">
        <v>3.6</v>
      </c>
      <c r="M17" s="15">
        <v>3.3</v>
      </c>
      <c r="N17" s="15">
        <v>3.7</v>
      </c>
      <c r="O17" s="15">
        <v>5.6</v>
      </c>
      <c r="P17" s="15">
        <v>5.0999999999999996</v>
      </c>
      <c r="Q17" s="15">
        <v>5.5</v>
      </c>
      <c r="R17" s="52" t="s">
        <v>31</v>
      </c>
    </row>
    <row r="18" spans="1:18" ht="38.25" x14ac:dyDescent="0.2">
      <c r="A18" s="10" t="s">
        <v>32</v>
      </c>
      <c r="B18" s="11" t="s">
        <v>33</v>
      </c>
      <c r="C18" s="14">
        <v>10.9</v>
      </c>
      <c r="D18" s="14">
        <v>10.6</v>
      </c>
      <c r="E18" s="14">
        <v>11.1</v>
      </c>
      <c r="F18" s="15">
        <v>4.7</v>
      </c>
      <c r="G18" s="15">
        <v>5</v>
      </c>
      <c r="H18" s="15">
        <v>4.7</v>
      </c>
      <c r="I18" s="15">
        <v>1.8</v>
      </c>
      <c r="J18" s="15">
        <v>2.4</v>
      </c>
      <c r="K18" s="15">
        <v>2.2999999999999998</v>
      </c>
      <c r="L18" s="15">
        <v>2.5</v>
      </c>
      <c r="M18" s="15">
        <v>2.7</v>
      </c>
      <c r="N18" s="15">
        <v>2.4</v>
      </c>
      <c r="O18" s="15">
        <v>5.7</v>
      </c>
      <c r="P18" s="15">
        <v>5.6</v>
      </c>
      <c r="Q18" s="15">
        <v>5.5</v>
      </c>
      <c r="R18" s="52" t="s">
        <v>34</v>
      </c>
    </row>
    <row r="19" spans="1:18" ht="25.5" x14ac:dyDescent="0.2">
      <c r="A19" s="10" t="s">
        <v>35</v>
      </c>
      <c r="B19" s="17">
        <v>26</v>
      </c>
      <c r="C19" s="20">
        <v>13.5</v>
      </c>
      <c r="D19" s="20">
        <v>10.9</v>
      </c>
      <c r="E19" s="20">
        <v>14.7</v>
      </c>
      <c r="F19" s="15">
        <v>6.9</v>
      </c>
      <c r="G19" s="15">
        <v>5.0999999999999996</v>
      </c>
      <c r="H19" s="15">
        <v>6.2</v>
      </c>
      <c r="I19" s="15">
        <v>3.1</v>
      </c>
      <c r="J19" s="15">
        <v>3.3</v>
      </c>
      <c r="K19" s="15">
        <v>3.6</v>
      </c>
      <c r="L19" s="15">
        <v>3.5</v>
      </c>
      <c r="M19" s="15">
        <v>3.3</v>
      </c>
      <c r="N19" s="15">
        <v>3.3</v>
      </c>
      <c r="O19" s="15">
        <v>6.9</v>
      </c>
      <c r="P19" s="15">
        <v>6.2</v>
      </c>
      <c r="Q19" s="15">
        <v>6.7</v>
      </c>
      <c r="R19" s="52" t="s">
        <v>36</v>
      </c>
    </row>
    <row r="20" spans="1:18" x14ac:dyDescent="0.2">
      <c r="A20" s="10" t="s">
        <v>37</v>
      </c>
      <c r="B20" s="17">
        <v>27</v>
      </c>
      <c r="C20" s="20">
        <v>11.2</v>
      </c>
      <c r="D20" s="20">
        <v>12</v>
      </c>
      <c r="E20" s="20">
        <v>14</v>
      </c>
      <c r="F20" s="15">
        <v>4</v>
      </c>
      <c r="G20" s="15">
        <v>6.2</v>
      </c>
      <c r="H20" s="15">
        <v>9.6999999999999993</v>
      </c>
      <c r="I20" s="15">
        <v>1.9</v>
      </c>
      <c r="J20" s="15">
        <v>3.6</v>
      </c>
      <c r="K20" s="15">
        <v>3.5</v>
      </c>
      <c r="L20" s="15">
        <v>3.5</v>
      </c>
      <c r="M20" s="15">
        <v>3.6</v>
      </c>
      <c r="N20" s="15">
        <v>3.4</v>
      </c>
      <c r="O20" s="15">
        <v>6.1</v>
      </c>
      <c r="P20" s="15">
        <v>6.7</v>
      </c>
      <c r="Q20" s="15">
        <v>6.4</v>
      </c>
      <c r="R20" s="52" t="s">
        <v>38</v>
      </c>
    </row>
    <row r="21" spans="1:18" x14ac:dyDescent="0.2">
      <c r="A21" s="10" t="s">
        <v>39</v>
      </c>
      <c r="B21" s="17">
        <v>28</v>
      </c>
      <c r="C21" s="20">
        <v>11.6</v>
      </c>
      <c r="D21" s="20">
        <v>10.199999999999999</v>
      </c>
      <c r="E21" s="20">
        <v>9.8000000000000007</v>
      </c>
      <c r="F21" s="15">
        <v>5.3</v>
      </c>
      <c r="G21" s="15">
        <v>4.9000000000000004</v>
      </c>
      <c r="H21" s="15">
        <v>3.9</v>
      </c>
      <c r="I21" s="15">
        <v>1.9</v>
      </c>
      <c r="J21" s="15">
        <v>2.2000000000000002</v>
      </c>
      <c r="K21" s="15">
        <v>2</v>
      </c>
      <c r="L21" s="15">
        <v>3</v>
      </c>
      <c r="M21" s="15">
        <v>3.1</v>
      </c>
      <c r="N21" s="15">
        <v>3</v>
      </c>
      <c r="O21" s="15">
        <v>6.3</v>
      </c>
      <c r="P21" s="15">
        <v>5.9</v>
      </c>
      <c r="Q21" s="15">
        <v>6.2</v>
      </c>
      <c r="R21" s="52" t="s">
        <v>40</v>
      </c>
    </row>
    <row r="22" spans="1:18" ht="38.25" x14ac:dyDescent="0.2">
      <c r="A22" s="10" t="s">
        <v>41</v>
      </c>
      <c r="B22" s="17" t="s">
        <v>42</v>
      </c>
      <c r="C22" s="20">
        <v>9.9</v>
      </c>
      <c r="D22" s="20">
        <v>10.4</v>
      </c>
      <c r="E22" s="20">
        <v>10.8</v>
      </c>
      <c r="F22" s="15">
        <v>4.8</v>
      </c>
      <c r="G22" s="15">
        <v>5.2</v>
      </c>
      <c r="H22" s="15">
        <v>5.8</v>
      </c>
      <c r="I22" s="15">
        <v>1.6</v>
      </c>
      <c r="J22" s="15">
        <v>2.1</v>
      </c>
      <c r="K22" s="15">
        <v>2.5</v>
      </c>
      <c r="L22" s="15">
        <v>2.2000000000000002</v>
      </c>
      <c r="M22" s="15">
        <v>3</v>
      </c>
      <c r="N22" s="15">
        <v>2.9</v>
      </c>
      <c r="O22" s="15">
        <v>4.5</v>
      </c>
      <c r="P22" s="15">
        <v>5.2</v>
      </c>
      <c r="Q22" s="15">
        <v>5.3</v>
      </c>
      <c r="R22" s="52" t="s">
        <v>43</v>
      </c>
    </row>
    <row r="23" spans="1:18" ht="38.25" x14ac:dyDescent="0.2">
      <c r="A23" s="21" t="s">
        <v>44</v>
      </c>
      <c r="B23" s="22" t="s">
        <v>45</v>
      </c>
      <c r="C23" s="25">
        <v>10.1</v>
      </c>
      <c r="D23" s="25">
        <v>10.4</v>
      </c>
      <c r="E23" s="25">
        <v>10.5</v>
      </c>
      <c r="F23" s="15">
        <v>4</v>
      </c>
      <c r="G23" s="15">
        <v>4.7</v>
      </c>
      <c r="H23" s="15">
        <v>3.5</v>
      </c>
      <c r="I23" s="15">
        <v>1.6</v>
      </c>
      <c r="J23" s="15">
        <v>2.1</v>
      </c>
      <c r="K23" s="15">
        <v>2</v>
      </c>
      <c r="L23" s="15">
        <v>1.9</v>
      </c>
      <c r="M23" s="15">
        <v>2</v>
      </c>
      <c r="N23" s="15">
        <v>2.1</v>
      </c>
      <c r="O23" s="15">
        <v>5.4</v>
      </c>
      <c r="P23" s="15">
        <v>5.2</v>
      </c>
      <c r="Q23" s="15">
        <v>5.4</v>
      </c>
      <c r="R23" s="52" t="s">
        <v>46</v>
      </c>
    </row>
    <row r="24" spans="1:18" ht="38.25" x14ac:dyDescent="0.2">
      <c r="A24" s="10" t="s">
        <v>47</v>
      </c>
      <c r="B24" s="17" t="s">
        <v>48</v>
      </c>
      <c r="C24" s="20">
        <v>15.1</v>
      </c>
      <c r="D24" s="20">
        <v>14.8</v>
      </c>
      <c r="E24" s="20">
        <v>14.2</v>
      </c>
      <c r="F24" s="15">
        <v>10.1</v>
      </c>
      <c r="G24" s="15">
        <v>9.9</v>
      </c>
      <c r="H24" s="15">
        <v>9.1</v>
      </c>
      <c r="I24" s="15">
        <v>5.2</v>
      </c>
      <c r="J24" s="15">
        <v>6.1</v>
      </c>
      <c r="K24" s="15">
        <v>6.2</v>
      </c>
      <c r="L24" s="15">
        <v>2.4</v>
      </c>
      <c r="M24" s="15">
        <v>2.5</v>
      </c>
      <c r="N24" s="15">
        <v>2.4</v>
      </c>
      <c r="O24" s="15">
        <v>5.2</v>
      </c>
      <c r="P24" s="15">
        <v>5</v>
      </c>
      <c r="Q24" s="15">
        <v>4.9000000000000004</v>
      </c>
      <c r="R24" s="52" t="s">
        <v>49</v>
      </c>
    </row>
    <row r="25" spans="1:18" ht="25.5" x14ac:dyDescent="0.2">
      <c r="A25" s="10" t="s">
        <v>50</v>
      </c>
      <c r="B25" s="11" t="s">
        <v>51</v>
      </c>
      <c r="C25" s="14">
        <v>18.8</v>
      </c>
      <c r="D25" s="14">
        <v>18.2</v>
      </c>
      <c r="E25" s="14">
        <v>17.2</v>
      </c>
      <c r="F25" s="15">
        <v>13.8</v>
      </c>
      <c r="G25" s="15">
        <v>13.8</v>
      </c>
      <c r="H25" s="15">
        <v>12.8</v>
      </c>
      <c r="I25" s="15">
        <v>6.9</v>
      </c>
      <c r="J25" s="15">
        <v>7</v>
      </c>
      <c r="K25" s="15">
        <v>7.3</v>
      </c>
      <c r="L25" s="15">
        <v>2</v>
      </c>
      <c r="M25" s="15">
        <v>2.1</v>
      </c>
      <c r="N25" s="15">
        <v>2</v>
      </c>
      <c r="O25" s="15">
        <v>6.3</v>
      </c>
      <c r="P25" s="15">
        <v>5.7</v>
      </c>
      <c r="Q25" s="15">
        <v>6.1</v>
      </c>
      <c r="R25" s="52" t="s">
        <v>52</v>
      </c>
    </row>
    <row r="26" spans="1:18" ht="25.5" x14ac:dyDescent="0.2">
      <c r="A26" s="10" t="s">
        <v>53</v>
      </c>
      <c r="B26" s="11" t="s">
        <v>54</v>
      </c>
      <c r="C26" s="14">
        <v>12.8</v>
      </c>
      <c r="D26" s="14">
        <v>12.6</v>
      </c>
      <c r="E26" s="14">
        <v>12.1</v>
      </c>
      <c r="F26" s="15">
        <v>7.8</v>
      </c>
      <c r="G26" s="15">
        <v>7.5</v>
      </c>
      <c r="H26" s="15">
        <v>6.5</v>
      </c>
      <c r="I26" s="15">
        <v>4.0999999999999996</v>
      </c>
      <c r="J26" s="15">
        <v>5.4</v>
      </c>
      <c r="K26" s="15">
        <v>5.2</v>
      </c>
      <c r="L26" s="15">
        <v>2.7</v>
      </c>
      <c r="M26" s="15">
        <v>2.8</v>
      </c>
      <c r="N26" s="15">
        <v>2.8</v>
      </c>
      <c r="O26" s="15">
        <v>4.5999999999999996</v>
      </c>
      <c r="P26" s="15">
        <v>4.5</v>
      </c>
      <c r="Q26" s="15">
        <v>4.5999999999999996</v>
      </c>
      <c r="R26" s="52" t="s">
        <v>55</v>
      </c>
    </row>
    <row r="27" spans="1:18" x14ac:dyDescent="0.2">
      <c r="A27" s="10" t="s">
        <v>56</v>
      </c>
      <c r="B27" s="11" t="s">
        <v>57</v>
      </c>
      <c r="C27" s="14">
        <v>10.4</v>
      </c>
      <c r="D27" s="14">
        <v>9.8000000000000007</v>
      </c>
      <c r="E27" s="14">
        <v>11.5</v>
      </c>
      <c r="F27" s="15">
        <v>5.3</v>
      </c>
      <c r="G27" s="15">
        <v>4.8</v>
      </c>
      <c r="H27" s="15">
        <v>5.4</v>
      </c>
      <c r="I27" s="15">
        <v>2.8</v>
      </c>
      <c r="J27" s="15">
        <v>2.7</v>
      </c>
      <c r="K27" s="15">
        <v>2.8</v>
      </c>
      <c r="L27" s="15">
        <v>2.8</v>
      </c>
      <c r="M27" s="15">
        <v>2.6</v>
      </c>
      <c r="N27" s="15">
        <v>2.9</v>
      </c>
      <c r="O27" s="15">
        <v>5.3</v>
      </c>
      <c r="P27" s="15">
        <v>4.7</v>
      </c>
      <c r="Q27" s="15">
        <v>5</v>
      </c>
      <c r="R27" s="52" t="s">
        <v>58</v>
      </c>
    </row>
    <row r="28" spans="1:18" ht="25.5" x14ac:dyDescent="0.2">
      <c r="A28" s="10" t="s">
        <v>59</v>
      </c>
      <c r="B28" s="11" t="s">
        <v>60</v>
      </c>
      <c r="C28" s="14">
        <v>13.4</v>
      </c>
      <c r="D28" s="14">
        <v>12.5</v>
      </c>
      <c r="E28" s="14">
        <v>13.4</v>
      </c>
      <c r="F28" s="15">
        <v>6.1</v>
      </c>
      <c r="G28" s="15">
        <v>5.7</v>
      </c>
      <c r="H28" s="15">
        <v>5.6</v>
      </c>
      <c r="I28" s="15">
        <v>3.6</v>
      </c>
      <c r="J28" s="15">
        <v>3.8</v>
      </c>
      <c r="K28" s="15">
        <v>3.8</v>
      </c>
      <c r="L28" s="15">
        <v>3.6</v>
      </c>
      <c r="M28" s="15">
        <v>3.8</v>
      </c>
      <c r="N28" s="15">
        <v>4</v>
      </c>
      <c r="O28" s="15">
        <v>6.6</v>
      </c>
      <c r="P28" s="15">
        <v>6.1</v>
      </c>
      <c r="Q28" s="15">
        <v>6.2</v>
      </c>
      <c r="R28" s="52" t="s">
        <v>61</v>
      </c>
    </row>
    <row r="29" spans="1:18" ht="38.25" x14ac:dyDescent="0.2">
      <c r="A29" s="10" t="s">
        <v>62</v>
      </c>
      <c r="B29" s="17">
        <v>45</v>
      </c>
      <c r="C29" s="20">
        <v>15.1</v>
      </c>
      <c r="D29" s="20">
        <v>13.4</v>
      </c>
      <c r="E29" s="20">
        <v>14.7</v>
      </c>
      <c r="F29" s="15">
        <v>5.8</v>
      </c>
      <c r="G29" s="15">
        <v>5</v>
      </c>
      <c r="H29" s="15">
        <v>6.9</v>
      </c>
      <c r="I29" s="15">
        <v>2.8</v>
      </c>
      <c r="J29" s="15">
        <v>2.8</v>
      </c>
      <c r="K29" s="15">
        <v>2.9</v>
      </c>
      <c r="L29" s="15">
        <v>6.9</v>
      </c>
      <c r="M29" s="15">
        <v>7.2</v>
      </c>
      <c r="N29" s="15">
        <v>7.5</v>
      </c>
      <c r="O29" s="15">
        <v>8.4</v>
      </c>
      <c r="P29" s="15">
        <v>7.6</v>
      </c>
      <c r="Q29" s="15">
        <v>7.8</v>
      </c>
      <c r="R29" s="52" t="s">
        <v>63</v>
      </c>
    </row>
    <row r="30" spans="1:18" ht="38.25" x14ac:dyDescent="0.2">
      <c r="A30" s="10" t="s">
        <v>64</v>
      </c>
      <c r="B30" s="17">
        <v>46</v>
      </c>
      <c r="C30" s="20">
        <v>13</v>
      </c>
      <c r="D30" s="20">
        <v>12.1</v>
      </c>
      <c r="E30" s="20">
        <v>12.6</v>
      </c>
      <c r="F30" s="15">
        <v>6</v>
      </c>
      <c r="G30" s="15">
        <v>5.5</v>
      </c>
      <c r="H30" s="15">
        <v>5</v>
      </c>
      <c r="I30" s="15">
        <v>4.2</v>
      </c>
      <c r="J30" s="15">
        <v>4.4000000000000004</v>
      </c>
      <c r="K30" s="15">
        <v>4.5</v>
      </c>
      <c r="L30" s="15">
        <v>3.3</v>
      </c>
      <c r="M30" s="15">
        <v>3.4</v>
      </c>
      <c r="N30" s="15">
        <v>3.5</v>
      </c>
      <c r="O30" s="15">
        <v>6.1</v>
      </c>
      <c r="P30" s="15">
        <v>5.7</v>
      </c>
      <c r="Q30" s="15">
        <v>5.8</v>
      </c>
      <c r="R30" s="52" t="s">
        <v>65</v>
      </c>
    </row>
    <row r="31" spans="1:18" ht="38.25" x14ac:dyDescent="0.2">
      <c r="A31" s="10" t="s">
        <v>66</v>
      </c>
      <c r="B31" s="17">
        <v>47</v>
      </c>
      <c r="C31" s="20">
        <v>13.9</v>
      </c>
      <c r="D31" s="20">
        <v>13</v>
      </c>
      <c r="E31" s="20">
        <v>15.1</v>
      </c>
      <c r="F31" s="15">
        <v>6.5</v>
      </c>
      <c r="G31" s="15">
        <v>6.5</v>
      </c>
      <c r="H31" s="15">
        <v>7</v>
      </c>
      <c r="I31" s="15">
        <v>2.2999999999999998</v>
      </c>
      <c r="J31" s="15">
        <v>2.6</v>
      </c>
      <c r="K31" s="15">
        <v>2.8</v>
      </c>
      <c r="L31" s="15">
        <v>3</v>
      </c>
      <c r="M31" s="15">
        <v>3.2</v>
      </c>
      <c r="N31" s="15">
        <v>3.1</v>
      </c>
      <c r="O31" s="15">
        <v>7.1</v>
      </c>
      <c r="P31" s="15">
        <v>6.4</v>
      </c>
      <c r="Q31" s="15">
        <v>7.2</v>
      </c>
      <c r="R31" s="52" t="s">
        <v>67</v>
      </c>
    </row>
    <row r="32" spans="1:18" ht="25.5" x14ac:dyDescent="0.2">
      <c r="A32" s="10" t="s">
        <v>68</v>
      </c>
      <c r="B32" s="11" t="s">
        <v>69</v>
      </c>
      <c r="C32" s="14">
        <v>14.2</v>
      </c>
      <c r="D32" s="14">
        <v>14</v>
      </c>
      <c r="E32" s="14">
        <v>15.1</v>
      </c>
      <c r="F32" s="15">
        <v>7.2</v>
      </c>
      <c r="G32" s="15">
        <v>7.3</v>
      </c>
      <c r="H32" s="15">
        <v>7</v>
      </c>
      <c r="I32" s="15">
        <v>6.6</v>
      </c>
      <c r="J32" s="15">
        <v>7.1</v>
      </c>
      <c r="K32" s="15">
        <v>7</v>
      </c>
      <c r="L32" s="15">
        <v>2.2000000000000002</v>
      </c>
      <c r="M32" s="15">
        <v>2.1</v>
      </c>
      <c r="N32" s="15">
        <v>2.2999999999999998</v>
      </c>
      <c r="O32" s="15">
        <v>5.5</v>
      </c>
      <c r="P32" s="15">
        <v>4.5999999999999996</v>
      </c>
      <c r="Q32" s="15">
        <v>4.8</v>
      </c>
      <c r="R32" s="52" t="s">
        <v>70</v>
      </c>
    </row>
    <row r="33" spans="1:18" ht="25.5" x14ac:dyDescent="0.2">
      <c r="A33" s="10" t="s">
        <v>71</v>
      </c>
      <c r="B33" s="11" t="s">
        <v>72</v>
      </c>
      <c r="C33" s="14">
        <v>12</v>
      </c>
      <c r="D33" s="14">
        <v>11.1</v>
      </c>
      <c r="E33" s="14">
        <v>10.6</v>
      </c>
      <c r="F33" s="15">
        <v>5.5</v>
      </c>
      <c r="G33" s="15">
        <v>5.4</v>
      </c>
      <c r="H33" s="15">
        <v>5</v>
      </c>
      <c r="I33" s="15">
        <v>2</v>
      </c>
      <c r="J33" s="15">
        <v>2.4</v>
      </c>
      <c r="K33" s="15">
        <v>2.2000000000000002</v>
      </c>
      <c r="L33" s="15">
        <v>4.5999999999999996</v>
      </c>
      <c r="M33" s="15">
        <v>4.4000000000000004</v>
      </c>
      <c r="N33" s="15">
        <v>4.4000000000000004</v>
      </c>
      <c r="O33" s="15">
        <v>5.2</v>
      </c>
      <c r="P33" s="15">
        <v>4.5999999999999996</v>
      </c>
      <c r="Q33" s="15">
        <v>5</v>
      </c>
      <c r="R33" s="52" t="s">
        <v>73</v>
      </c>
    </row>
    <row r="34" spans="1:18" x14ac:dyDescent="0.2">
      <c r="A34" s="10" t="s">
        <v>74</v>
      </c>
      <c r="B34" s="17">
        <v>55</v>
      </c>
      <c r="C34" s="20">
        <v>15.8</v>
      </c>
      <c r="D34" s="20">
        <v>15.8</v>
      </c>
      <c r="E34" s="20">
        <v>13.7</v>
      </c>
      <c r="F34" s="15">
        <v>7.1</v>
      </c>
      <c r="G34" s="15">
        <v>7.2</v>
      </c>
      <c r="H34" s="15">
        <v>5.5</v>
      </c>
      <c r="I34" s="15">
        <v>3.3</v>
      </c>
      <c r="J34" s="15">
        <v>4</v>
      </c>
      <c r="K34" s="15">
        <v>4.0999999999999996</v>
      </c>
      <c r="L34" s="15">
        <v>6.9</v>
      </c>
      <c r="M34" s="15">
        <v>8</v>
      </c>
      <c r="N34" s="15">
        <v>8.5</v>
      </c>
      <c r="O34" s="15">
        <v>6.5</v>
      </c>
      <c r="P34" s="15">
        <v>6</v>
      </c>
      <c r="Q34" s="15">
        <v>6.1</v>
      </c>
      <c r="R34" s="52" t="s">
        <v>75</v>
      </c>
    </row>
    <row r="35" spans="1:18" x14ac:dyDescent="0.2">
      <c r="A35" s="10" t="s">
        <v>76</v>
      </c>
      <c r="B35" s="11" t="s">
        <v>77</v>
      </c>
      <c r="C35" s="14">
        <v>14.5</v>
      </c>
      <c r="D35" s="14">
        <v>14.5</v>
      </c>
      <c r="E35" s="14">
        <v>17.7</v>
      </c>
      <c r="F35" s="15">
        <v>6</v>
      </c>
      <c r="G35" s="15">
        <v>5.3</v>
      </c>
      <c r="H35" s="15">
        <v>5.8</v>
      </c>
      <c r="I35" s="15">
        <v>3.3</v>
      </c>
      <c r="J35" s="15">
        <v>3.7</v>
      </c>
      <c r="K35" s="15">
        <v>3.9</v>
      </c>
      <c r="L35" s="15">
        <v>6.9</v>
      </c>
      <c r="M35" s="15">
        <v>7.2</v>
      </c>
      <c r="N35" s="15">
        <v>7.6</v>
      </c>
      <c r="O35" s="15">
        <v>6.2</v>
      </c>
      <c r="P35" s="15">
        <v>5.2</v>
      </c>
      <c r="Q35" s="15">
        <v>5.7</v>
      </c>
      <c r="R35" s="52" t="s">
        <v>78</v>
      </c>
    </row>
    <row r="36" spans="1:18" ht="51" x14ac:dyDescent="0.2">
      <c r="A36" s="16" t="s">
        <v>79</v>
      </c>
      <c r="B36" s="11" t="s">
        <v>80</v>
      </c>
      <c r="C36" s="14">
        <v>15.1</v>
      </c>
      <c r="D36" s="14">
        <v>15.6</v>
      </c>
      <c r="E36" s="14">
        <v>21.5</v>
      </c>
      <c r="F36" s="15">
        <v>5.2</v>
      </c>
      <c r="G36" s="15">
        <v>4.5999999999999996</v>
      </c>
      <c r="H36" s="15">
        <v>3.9</v>
      </c>
      <c r="I36" s="15">
        <v>2.7</v>
      </c>
      <c r="J36" s="15">
        <v>3.4</v>
      </c>
      <c r="K36" s="15">
        <v>3.3</v>
      </c>
      <c r="L36" s="15">
        <v>8.5</v>
      </c>
      <c r="M36" s="15">
        <v>9.1999999999999993</v>
      </c>
      <c r="N36" s="15">
        <v>9.1999999999999993</v>
      </c>
      <c r="O36" s="15">
        <v>9</v>
      </c>
      <c r="P36" s="15">
        <v>9.1999999999999993</v>
      </c>
      <c r="Q36" s="15">
        <v>9.1</v>
      </c>
      <c r="R36" s="52" t="s">
        <v>81</v>
      </c>
    </row>
    <row r="37" spans="1:18" x14ac:dyDescent="0.2">
      <c r="A37" s="10" t="s">
        <v>82</v>
      </c>
      <c r="B37" s="17">
        <v>61</v>
      </c>
      <c r="C37" s="20">
        <v>14.4</v>
      </c>
      <c r="D37" s="20">
        <v>13.8</v>
      </c>
      <c r="E37" s="20">
        <v>11.4</v>
      </c>
      <c r="F37" s="15">
        <v>8.1</v>
      </c>
      <c r="G37" s="15">
        <v>7.2</v>
      </c>
      <c r="H37" s="15">
        <v>3.9</v>
      </c>
      <c r="I37" s="15">
        <v>6</v>
      </c>
      <c r="J37" s="15">
        <v>6.4</v>
      </c>
      <c r="K37" s="15">
        <v>6.3</v>
      </c>
      <c r="L37" s="15">
        <v>6</v>
      </c>
      <c r="M37" s="15">
        <v>6.1</v>
      </c>
      <c r="N37" s="15">
        <v>6.5</v>
      </c>
      <c r="O37" s="15">
        <v>7.6</v>
      </c>
      <c r="P37" s="15">
        <v>6.9</v>
      </c>
      <c r="Q37" s="15">
        <v>7.2</v>
      </c>
      <c r="R37" s="52" t="s">
        <v>83</v>
      </c>
    </row>
    <row r="38" spans="1:18" ht="38.25" x14ac:dyDescent="0.2">
      <c r="A38" s="10" t="s">
        <v>84</v>
      </c>
      <c r="B38" s="17" t="s">
        <v>85</v>
      </c>
      <c r="C38" s="20">
        <v>14.1</v>
      </c>
      <c r="D38" s="20">
        <v>13.9</v>
      </c>
      <c r="E38" s="20">
        <v>17.5</v>
      </c>
      <c r="F38" s="15">
        <v>5.8</v>
      </c>
      <c r="G38" s="15">
        <v>5</v>
      </c>
      <c r="H38" s="15">
        <v>7.7</v>
      </c>
      <c r="I38" s="15">
        <v>2.8</v>
      </c>
      <c r="J38" s="15">
        <v>2.7</v>
      </c>
      <c r="K38" s="15">
        <v>2.8</v>
      </c>
      <c r="L38" s="15">
        <v>6</v>
      </c>
      <c r="M38" s="15">
        <v>6.2</v>
      </c>
      <c r="N38" s="15">
        <v>6.1</v>
      </c>
      <c r="O38" s="15">
        <v>9.1999999999999993</v>
      </c>
      <c r="P38" s="15">
        <v>9.3000000000000007</v>
      </c>
      <c r="Q38" s="15">
        <v>9.3000000000000007</v>
      </c>
      <c r="R38" s="52" t="s">
        <v>86</v>
      </c>
    </row>
    <row r="39" spans="1:18" x14ac:dyDescent="0.2">
      <c r="A39" s="10" t="s">
        <v>87</v>
      </c>
      <c r="B39" s="11" t="s">
        <v>88</v>
      </c>
      <c r="C39" s="14">
        <v>10.7</v>
      </c>
      <c r="D39" s="14">
        <v>9.6999999999999993</v>
      </c>
      <c r="E39" s="14">
        <v>10.5</v>
      </c>
      <c r="F39" s="15">
        <v>5</v>
      </c>
      <c r="G39" s="15">
        <v>4.9000000000000004</v>
      </c>
      <c r="H39" s="15">
        <v>5.6</v>
      </c>
      <c r="I39" s="15">
        <v>1.6</v>
      </c>
      <c r="J39" s="15">
        <v>1.4</v>
      </c>
      <c r="K39" s="15">
        <v>1.4</v>
      </c>
      <c r="L39" s="15">
        <v>2.7</v>
      </c>
      <c r="M39" s="15">
        <v>2.1</v>
      </c>
      <c r="N39" s="15">
        <v>2.2999999999999998</v>
      </c>
      <c r="O39" s="15">
        <v>6.2</v>
      </c>
      <c r="P39" s="15">
        <v>5.2</v>
      </c>
      <c r="Q39" s="15">
        <v>5.9</v>
      </c>
      <c r="R39" s="52" t="s">
        <v>89</v>
      </c>
    </row>
    <row r="40" spans="1:18" x14ac:dyDescent="0.2">
      <c r="A40" s="10" t="s">
        <v>90</v>
      </c>
      <c r="B40" s="11" t="s">
        <v>91</v>
      </c>
      <c r="C40" s="14">
        <v>12.4</v>
      </c>
      <c r="D40" s="14">
        <v>12.3</v>
      </c>
      <c r="E40" s="14">
        <v>13.3</v>
      </c>
      <c r="F40" s="15">
        <v>4.8</v>
      </c>
      <c r="G40" s="15">
        <v>5</v>
      </c>
      <c r="H40" s="15">
        <v>6</v>
      </c>
      <c r="I40" s="15">
        <v>3.9</v>
      </c>
      <c r="J40" s="15">
        <v>4.4000000000000004</v>
      </c>
      <c r="K40" s="15">
        <v>4.5</v>
      </c>
      <c r="L40" s="15">
        <v>3.6</v>
      </c>
      <c r="M40" s="15">
        <v>4.0999999999999996</v>
      </c>
      <c r="N40" s="15">
        <v>4.3</v>
      </c>
      <c r="O40" s="15">
        <v>6.7</v>
      </c>
      <c r="P40" s="15">
        <v>6.6</v>
      </c>
      <c r="Q40" s="15">
        <v>6.7</v>
      </c>
      <c r="R40" s="52" t="s">
        <v>92</v>
      </c>
    </row>
    <row r="41" spans="1:18" ht="76.5" x14ac:dyDescent="0.2">
      <c r="A41" s="21" t="s">
        <v>93</v>
      </c>
      <c r="B41" s="22" t="s">
        <v>94</v>
      </c>
      <c r="C41" s="25">
        <v>11.9</v>
      </c>
      <c r="D41" s="25">
        <v>11.5</v>
      </c>
      <c r="E41" s="25">
        <v>10.5</v>
      </c>
      <c r="F41" s="15">
        <v>4.7</v>
      </c>
      <c r="G41" s="15">
        <v>4.8</v>
      </c>
      <c r="H41" s="15">
        <v>4</v>
      </c>
      <c r="I41" s="15">
        <v>4.4000000000000004</v>
      </c>
      <c r="J41" s="15">
        <v>4.3</v>
      </c>
      <c r="K41" s="15">
        <v>4.5</v>
      </c>
      <c r="L41" s="15">
        <v>3.3</v>
      </c>
      <c r="M41" s="15">
        <v>3.3</v>
      </c>
      <c r="N41" s="15">
        <v>3.4</v>
      </c>
      <c r="O41" s="15">
        <v>6</v>
      </c>
      <c r="P41" s="15">
        <v>5.8</v>
      </c>
      <c r="Q41" s="15">
        <v>6.1</v>
      </c>
      <c r="R41" s="52" t="s">
        <v>95</v>
      </c>
    </row>
    <row r="42" spans="1:18" x14ac:dyDescent="0.2">
      <c r="A42" s="10" t="s">
        <v>96</v>
      </c>
      <c r="B42" s="17">
        <v>72</v>
      </c>
      <c r="C42" s="20">
        <v>12.4</v>
      </c>
      <c r="D42" s="20">
        <v>10.199999999999999</v>
      </c>
      <c r="E42" s="20">
        <v>11.6</v>
      </c>
      <c r="F42" s="15">
        <v>5.7</v>
      </c>
      <c r="G42" s="15">
        <v>5.4</v>
      </c>
      <c r="H42" s="15">
        <v>19.899999999999999</v>
      </c>
      <c r="I42" s="15">
        <v>3.6</v>
      </c>
      <c r="J42" s="15">
        <v>4.5</v>
      </c>
      <c r="K42" s="15">
        <v>4.7</v>
      </c>
      <c r="L42" s="15">
        <v>1.2</v>
      </c>
      <c r="M42" s="15">
        <v>1.5</v>
      </c>
      <c r="N42" s="15">
        <v>1.4</v>
      </c>
      <c r="O42" s="15">
        <v>5.7</v>
      </c>
      <c r="P42" s="15">
        <v>5.0999999999999996</v>
      </c>
      <c r="Q42" s="15">
        <v>5.3</v>
      </c>
      <c r="R42" s="52" t="s">
        <v>97</v>
      </c>
    </row>
    <row r="43" spans="1:18" ht="38.25" x14ac:dyDescent="0.2">
      <c r="A43" s="10" t="s">
        <v>98</v>
      </c>
      <c r="B43" s="17" t="s">
        <v>99</v>
      </c>
      <c r="C43" s="20">
        <v>14</v>
      </c>
      <c r="D43" s="20">
        <v>15.7</v>
      </c>
      <c r="E43" s="20">
        <v>23.6</v>
      </c>
      <c r="F43" s="15">
        <v>4.8</v>
      </c>
      <c r="G43" s="15">
        <v>5.4</v>
      </c>
      <c r="H43" s="15">
        <v>5.4</v>
      </c>
      <c r="I43" s="15">
        <v>2.8</v>
      </c>
      <c r="J43" s="15">
        <v>4.3</v>
      </c>
      <c r="K43" s="15">
        <v>4.0999999999999996</v>
      </c>
      <c r="L43" s="15">
        <v>6</v>
      </c>
      <c r="M43" s="15">
        <v>7.9</v>
      </c>
      <c r="N43" s="15">
        <v>8.1999999999999993</v>
      </c>
      <c r="O43" s="15">
        <v>9.1999999999999993</v>
      </c>
      <c r="P43" s="15">
        <v>9.9</v>
      </c>
      <c r="Q43" s="15">
        <v>9.1</v>
      </c>
      <c r="R43" s="52" t="s">
        <v>100</v>
      </c>
    </row>
    <row r="44" spans="1:18" ht="25.5" x14ac:dyDescent="0.2">
      <c r="A44" s="10" t="s">
        <v>101</v>
      </c>
      <c r="B44" s="11" t="s">
        <v>102</v>
      </c>
      <c r="C44" s="14">
        <v>11.6</v>
      </c>
      <c r="D44" s="14">
        <v>11</v>
      </c>
      <c r="E44" s="14">
        <v>10.6</v>
      </c>
      <c r="F44" s="15">
        <v>5.7</v>
      </c>
      <c r="G44" s="15">
        <v>5.2</v>
      </c>
      <c r="H44" s="15">
        <v>4.5999999999999996</v>
      </c>
      <c r="I44" s="15">
        <v>3</v>
      </c>
      <c r="J44" s="15">
        <v>3.3</v>
      </c>
      <c r="K44" s="15">
        <v>3.3</v>
      </c>
      <c r="L44" s="15">
        <v>3.2</v>
      </c>
      <c r="M44" s="15">
        <v>3.4</v>
      </c>
      <c r="N44" s="15">
        <v>3.3</v>
      </c>
      <c r="O44" s="15">
        <v>5.5</v>
      </c>
      <c r="P44" s="15">
        <v>5.4</v>
      </c>
      <c r="Q44" s="15">
        <v>5</v>
      </c>
      <c r="R44" s="52" t="s">
        <v>103</v>
      </c>
    </row>
    <row r="45" spans="1:18" ht="89.25" x14ac:dyDescent="0.2">
      <c r="A45" s="10" t="s">
        <v>104</v>
      </c>
      <c r="B45" s="26" t="s">
        <v>105</v>
      </c>
      <c r="C45" s="29">
        <v>11.4</v>
      </c>
      <c r="D45" s="29">
        <v>10.5</v>
      </c>
      <c r="E45" s="29">
        <v>10.1</v>
      </c>
      <c r="F45" s="15">
        <v>5.7</v>
      </c>
      <c r="G45" s="15">
        <v>5</v>
      </c>
      <c r="H45" s="15">
        <v>4.3</v>
      </c>
      <c r="I45" s="15">
        <v>3.1</v>
      </c>
      <c r="J45" s="15">
        <v>3.3</v>
      </c>
      <c r="K45" s="15">
        <v>3</v>
      </c>
      <c r="L45" s="15">
        <v>2.9</v>
      </c>
      <c r="M45" s="15">
        <v>3</v>
      </c>
      <c r="N45" s="15">
        <v>2.9</v>
      </c>
      <c r="O45" s="15">
        <v>5.4</v>
      </c>
      <c r="P45" s="15">
        <v>5.0999999999999996</v>
      </c>
      <c r="Q45" s="15">
        <v>5.3</v>
      </c>
      <c r="R45" s="52" t="s">
        <v>106</v>
      </c>
    </row>
    <row r="46" spans="1:18" ht="51" x14ac:dyDescent="0.2">
      <c r="A46" s="10" t="s">
        <v>107</v>
      </c>
      <c r="B46" s="17">
        <v>79</v>
      </c>
      <c r="C46" s="20">
        <v>15.1</v>
      </c>
      <c r="D46" s="20">
        <v>20.2</v>
      </c>
      <c r="E46" s="20">
        <v>20.2</v>
      </c>
      <c r="F46" s="15">
        <v>5.4</v>
      </c>
      <c r="G46" s="15">
        <v>10.4</v>
      </c>
      <c r="H46" s="15">
        <v>11.4</v>
      </c>
      <c r="I46" s="15">
        <v>2.2000000000000002</v>
      </c>
      <c r="J46" s="15">
        <v>2.6</v>
      </c>
      <c r="K46" s="15">
        <v>2.7</v>
      </c>
      <c r="L46" s="15">
        <v>8.6</v>
      </c>
      <c r="M46" s="15">
        <v>9.8000000000000007</v>
      </c>
      <c r="N46" s="15">
        <v>9.1</v>
      </c>
      <c r="O46" s="15">
        <v>7.6</v>
      </c>
      <c r="P46" s="15">
        <v>10.4</v>
      </c>
      <c r="Q46" s="15">
        <v>8.4</v>
      </c>
      <c r="R46" s="52" t="s">
        <v>108</v>
      </c>
    </row>
    <row r="47" spans="1:18" ht="20.25" customHeight="1" x14ac:dyDescent="0.2">
      <c r="A47" s="10" t="s">
        <v>109</v>
      </c>
      <c r="B47" s="11" t="s">
        <v>110</v>
      </c>
      <c r="C47" s="14">
        <v>19.100000000000001</v>
      </c>
      <c r="D47" s="14">
        <v>9</v>
      </c>
      <c r="E47" s="14">
        <v>9.9</v>
      </c>
      <c r="F47" s="15">
        <v>10.3</v>
      </c>
      <c r="G47" s="15">
        <v>4.5</v>
      </c>
      <c r="H47" s="15">
        <v>4</v>
      </c>
      <c r="I47" s="15">
        <v>4.4000000000000004</v>
      </c>
      <c r="J47" s="15">
        <v>3</v>
      </c>
      <c r="K47" s="15">
        <v>3.5</v>
      </c>
      <c r="L47" s="15">
        <v>8.8000000000000007</v>
      </c>
      <c r="M47" s="15">
        <v>3</v>
      </c>
      <c r="N47" s="15">
        <v>5.3</v>
      </c>
      <c r="O47" s="15">
        <v>10.3</v>
      </c>
      <c r="P47" s="15">
        <v>7.5</v>
      </c>
      <c r="Q47" s="15">
        <v>8.1</v>
      </c>
      <c r="R47" s="52" t="s">
        <v>111</v>
      </c>
    </row>
    <row r="48" spans="1:18" ht="51" x14ac:dyDescent="0.2">
      <c r="A48" s="10" t="s">
        <v>112</v>
      </c>
      <c r="B48" s="11" t="s">
        <v>113</v>
      </c>
      <c r="C48" s="14">
        <v>14.3</v>
      </c>
      <c r="D48" s="14">
        <v>13.7</v>
      </c>
      <c r="E48" s="14">
        <v>15.8</v>
      </c>
      <c r="F48" s="15">
        <v>6.7</v>
      </c>
      <c r="G48" s="15">
        <v>5.7</v>
      </c>
      <c r="H48" s="15">
        <v>7</v>
      </c>
      <c r="I48" s="15">
        <v>3.7</v>
      </c>
      <c r="J48" s="15">
        <v>3.7</v>
      </c>
      <c r="K48" s="15">
        <v>3.9</v>
      </c>
      <c r="L48" s="15">
        <v>5.9</v>
      </c>
      <c r="M48" s="15">
        <v>5.6</v>
      </c>
      <c r="N48" s="15">
        <v>5.8</v>
      </c>
      <c r="O48" s="15">
        <v>8.3000000000000007</v>
      </c>
      <c r="P48" s="15">
        <v>8</v>
      </c>
      <c r="Q48" s="15">
        <v>8.1999999999999993</v>
      </c>
      <c r="R48" s="52" t="s">
        <v>114</v>
      </c>
    </row>
    <row r="49" spans="1:18" x14ac:dyDescent="0.2">
      <c r="A49" s="30"/>
      <c r="B49" s="31"/>
      <c r="C49" s="31"/>
      <c r="D49" s="32"/>
      <c r="E49" s="32"/>
      <c r="F49" s="34"/>
      <c r="G49" s="34"/>
      <c r="H49" s="34"/>
      <c r="I49" s="34"/>
      <c r="J49" s="35"/>
      <c r="K49" s="34"/>
      <c r="L49" s="34"/>
      <c r="M49" s="34"/>
      <c r="N49" s="34"/>
      <c r="O49" s="34"/>
      <c r="P49" s="34"/>
      <c r="Q49" s="34"/>
      <c r="R49" s="53"/>
    </row>
    <row r="50" spans="1:18" ht="21.75" customHeight="1" x14ac:dyDescent="0.2">
      <c r="A50" s="93" t="s">
        <v>115</v>
      </c>
      <c r="B50" s="93"/>
      <c r="C50" s="42"/>
      <c r="D50" s="36"/>
      <c r="E50" s="36"/>
      <c r="J50" s="15"/>
      <c r="R50" s="61" t="s">
        <v>122</v>
      </c>
    </row>
    <row r="51" spans="1:18" x14ac:dyDescent="0.2">
      <c r="A51" s="88" t="s">
        <v>116</v>
      </c>
      <c r="B51" s="88"/>
      <c r="C51" s="14">
        <v>10.4</v>
      </c>
      <c r="D51" s="14">
        <v>10.1</v>
      </c>
      <c r="E51" s="14">
        <v>10.1</v>
      </c>
      <c r="F51" s="20">
        <v>4.7</v>
      </c>
      <c r="G51" s="20">
        <v>4.5999999999999996</v>
      </c>
      <c r="H51" s="15">
        <v>4.3</v>
      </c>
      <c r="I51" s="20">
        <v>2.4</v>
      </c>
      <c r="J51" s="20">
        <v>2.6</v>
      </c>
      <c r="K51" s="15">
        <v>2.5</v>
      </c>
      <c r="L51" s="15">
        <v>2.8</v>
      </c>
      <c r="M51" s="15">
        <v>2.8</v>
      </c>
      <c r="N51" s="15">
        <v>2.9</v>
      </c>
      <c r="O51" s="15">
        <v>5.3</v>
      </c>
      <c r="P51" s="15">
        <v>5</v>
      </c>
      <c r="Q51" s="15">
        <v>5.0999999999999996</v>
      </c>
      <c r="R51" s="54" t="s">
        <v>117</v>
      </c>
    </row>
    <row r="52" spans="1:18" x14ac:dyDescent="0.2">
      <c r="A52" s="88" t="s">
        <v>118</v>
      </c>
      <c r="B52" s="88"/>
      <c r="C52" s="14">
        <v>17.8</v>
      </c>
      <c r="D52" s="14">
        <v>16.3</v>
      </c>
      <c r="E52" s="14">
        <v>20.6</v>
      </c>
      <c r="F52" s="20">
        <v>8.4</v>
      </c>
      <c r="G52" s="20">
        <v>7.9</v>
      </c>
      <c r="H52" s="15">
        <v>9.1999999999999993</v>
      </c>
      <c r="I52" s="20">
        <v>5.6</v>
      </c>
      <c r="J52" s="20">
        <v>5.6</v>
      </c>
      <c r="K52" s="15">
        <v>5.7</v>
      </c>
      <c r="L52" s="15">
        <v>4.5</v>
      </c>
      <c r="M52" s="15">
        <v>4.5</v>
      </c>
      <c r="N52" s="15">
        <v>4.4000000000000004</v>
      </c>
      <c r="O52" s="15">
        <v>8.4</v>
      </c>
      <c r="P52" s="15">
        <v>7.4</v>
      </c>
      <c r="Q52" s="15">
        <v>7.8</v>
      </c>
      <c r="R52" s="52" t="s">
        <v>119</v>
      </c>
    </row>
    <row r="53" spans="1:18" x14ac:dyDescent="0.2">
      <c r="A53" s="88" t="s">
        <v>120</v>
      </c>
      <c r="B53" s="88"/>
      <c r="C53" s="14">
        <v>26.5</v>
      </c>
      <c r="D53" s="14">
        <v>26.3</v>
      </c>
      <c r="E53" s="14">
        <v>27.7</v>
      </c>
      <c r="F53" s="20">
        <v>16.8</v>
      </c>
      <c r="G53" s="20">
        <v>16.2</v>
      </c>
      <c r="H53" s="15">
        <v>16.2</v>
      </c>
      <c r="I53" s="20">
        <v>12.9</v>
      </c>
      <c r="J53" s="20">
        <v>14.2</v>
      </c>
      <c r="K53" s="15">
        <v>14.6</v>
      </c>
      <c r="L53" s="15">
        <v>5.9</v>
      </c>
      <c r="M53" s="15">
        <v>6.2</v>
      </c>
      <c r="N53" s="15">
        <v>6.5</v>
      </c>
      <c r="O53" s="15">
        <v>10.1</v>
      </c>
      <c r="P53" s="15">
        <v>9.4</v>
      </c>
      <c r="Q53" s="15">
        <v>9.5</v>
      </c>
      <c r="R53" s="52" t="s">
        <v>121</v>
      </c>
    </row>
    <row r="55" spans="1:18" ht="13.5" customHeight="1" x14ac:dyDescent="0.2">
      <c r="A55" s="68" t="s">
        <v>140</v>
      </c>
      <c r="F55" s="15"/>
      <c r="G55" s="15"/>
      <c r="H55" s="15"/>
    </row>
    <row r="56" spans="1:18" ht="26.25" customHeight="1" x14ac:dyDescent="0.2">
      <c r="A56" s="87" t="s">
        <v>138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</row>
    <row r="57" spans="1:18" ht="18" customHeight="1" x14ac:dyDescent="0.2">
      <c r="A57" s="95" t="s">
        <v>139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</row>
    <row r="58" spans="1:18" x14ac:dyDescent="0.2"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</row>
    <row r="59" spans="1:18" x14ac:dyDescent="0.2"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</row>
    <row r="60" spans="1:18" x14ac:dyDescent="0.2"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</row>
    <row r="61" spans="1:18" x14ac:dyDescent="0.2"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</row>
    <row r="62" spans="1:18" x14ac:dyDescent="0.2"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</row>
    <row r="63" spans="1:18" x14ac:dyDescent="0.2"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</row>
    <row r="64" spans="1:18" x14ac:dyDescent="0.2"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</row>
    <row r="65" spans="6:17" x14ac:dyDescent="0.2"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</row>
    <row r="66" spans="6:17" x14ac:dyDescent="0.2"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</row>
    <row r="67" spans="6:17" x14ac:dyDescent="0.2"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pans="6:17" x14ac:dyDescent="0.2"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</row>
    <row r="69" spans="6:17" x14ac:dyDescent="0.2"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</row>
    <row r="70" spans="6:17" x14ac:dyDescent="0.2"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</row>
  </sheetData>
  <mergeCells count="16">
    <mergeCell ref="A1:Q1"/>
    <mergeCell ref="A3:A5"/>
    <mergeCell ref="B3:B5"/>
    <mergeCell ref="C3:E4"/>
    <mergeCell ref="F3:Q3"/>
    <mergeCell ref="A57:R57"/>
    <mergeCell ref="R3:R5"/>
    <mergeCell ref="F4:H4"/>
    <mergeCell ref="I4:K4"/>
    <mergeCell ref="L4:N4"/>
    <mergeCell ref="O4:Q4"/>
    <mergeCell ref="A50:B50"/>
    <mergeCell ref="A51:B51"/>
    <mergeCell ref="A52:B52"/>
    <mergeCell ref="A53:B53"/>
    <mergeCell ref="A56:R56"/>
  </mergeCells>
  <printOptions horizontalCentered="1"/>
  <pageMargins left="0.59055118110236227" right="0.39370078740157483" top="0.31496062992125984" bottom="0.31496062992125984" header="0.27559055118110237" footer="0.23622047244094491"/>
  <pageSetup paperSize="9" scale="6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zoomScaleNormal="100" workbookViewId="0">
      <selection sqref="A1:G1"/>
    </sheetView>
  </sheetViews>
  <sheetFormatPr defaultRowHeight="12.75" x14ac:dyDescent="0.2"/>
  <cols>
    <col min="1" max="1" width="45.7109375" style="1" customWidth="1"/>
    <col min="2" max="2" width="15.42578125" style="1" customWidth="1"/>
    <col min="3" max="3" width="23" style="1" customWidth="1"/>
    <col min="4" max="4" width="29.7109375" style="1" customWidth="1"/>
    <col min="5" max="5" width="23" style="1" customWidth="1"/>
    <col min="6" max="6" width="26.7109375" style="1" customWidth="1"/>
    <col min="7" max="7" width="48.5703125" style="55" customWidth="1"/>
    <col min="8" max="16384" width="9.140625" style="1"/>
  </cols>
  <sheetData>
    <row r="1" spans="1:7" s="41" customFormat="1" ht="63.75" customHeight="1" x14ac:dyDescent="0.2">
      <c r="A1" s="75" t="s">
        <v>155</v>
      </c>
      <c r="B1" s="100"/>
      <c r="C1" s="100"/>
      <c r="D1" s="100"/>
      <c r="E1" s="100"/>
      <c r="F1" s="100"/>
      <c r="G1" s="100"/>
    </row>
    <row r="3" spans="1:7" ht="57" customHeight="1" x14ac:dyDescent="0.2">
      <c r="A3" s="105"/>
      <c r="B3" s="106" t="s">
        <v>126</v>
      </c>
      <c r="C3" s="86" t="s">
        <v>150</v>
      </c>
      <c r="D3" s="86"/>
      <c r="E3" s="86"/>
      <c r="F3" s="80" t="s">
        <v>153</v>
      </c>
      <c r="G3" s="107"/>
    </row>
    <row r="4" spans="1:7" ht="117" customHeight="1" x14ac:dyDescent="0.2">
      <c r="A4" s="105"/>
      <c r="B4" s="106"/>
      <c r="C4" s="64" t="s">
        <v>151</v>
      </c>
      <c r="D4" s="64" t="s">
        <v>154</v>
      </c>
      <c r="E4" s="64" t="s">
        <v>152</v>
      </c>
      <c r="F4" s="82"/>
      <c r="G4" s="108"/>
    </row>
    <row r="5" spans="1:7" ht="18" customHeight="1" x14ac:dyDescent="0.2">
      <c r="A5" s="3" t="s">
        <v>0</v>
      </c>
      <c r="B5" s="4"/>
      <c r="C5" s="9">
        <v>1.6</v>
      </c>
      <c r="D5" s="9">
        <v>0.4</v>
      </c>
      <c r="E5" s="9">
        <v>2.5</v>
      </c>
      <c r="F5" s="9">
        <v>4.2</v>
      </c>
      <c r="G5" s="56" t="s">
        <v>1</v>
      </c>
    </row>
    <row r="6" spans="1:7" x14ac:dyDescent="0.2">
      <c r="A6" s="10" t="s">
        <v>2</v>
      </c>
      <c r="B6" s="11" t="s">
        <v>3</v>
      </c>
      <c r="C6" s="15">
        <v>1.3</v>
      </c>
      <c r="D6" s="15">
        <v>0.2</v>
      </c>
      <c r="E6" s="15">
        <v>1.9</v>
      </c>
      <c r="F6" s="15">
        <v>3.7</v>
      </c>
      <c r="G6" s="52" t="s">
        <v>4</v>
      </c>
    </row>
    <row r="7" spans="1:7" ht="76.5" x14ac:dyDescent="0.2">
      <c r="A7" s="10" t="s">
        <v>5</v>
      </c>
      <c r="B7" s="11" t="s">
        <v>6</v>
      </c>
      <c r="C7" s="15">
        <v>1.8</v>
      </c>
      <c r="D7" s="15">
        <v>0.4</v>
      </c>
      <c r="E7" s="15">
        <v>1.7</v>
      </c>
      <c r="F7" s="15">
        <v>3.9</v>
      </c>
      <c r="G7" s="52" t="s">
        <v>7</v>
      </c>
    </row>
    <row r="8" spans="1:7" ht="25.5" x14ac:dyDescent="0.2">
      <c r="A8" s="16" t="s">
        <v>8</v>
      </c>
      <c r="B8" s="11" t="s">
        <v>9</v>
      </c>
      <c r="C8" s="15">
        <v>1.7</v>
      </c>
      <c r="D8" s="15">
        <v>0.7</v>
      </c>
      <c r="E8" s="15">
        <v>2.4</v>
      </c>
      <c r="F8" s="15">
        <v>4.8</v>
      </c>
      <c r="G8" s="52" t="s">
        <v>10</v>
      </c>
    </row>
    <row r="9" spans="1:7" ht="38.25" x14ac:dyDescent="0.2">
      <c r="A9" s="16" t="s">
        <v>11</v>
      </c>
      <c r="B9" s="11" t="s">
        <v>12</v>
      </c>
      <c r="C9" s="15">
        <v>1.4</v>
      </c>
      <c r="D9" s="15">
        <v>0.2</v>
      </c>
      <c r="E9" s="15">
        <v>1.1000000000000001</v>
      </c>
      <c r="F9" s="15">
        <v>2.8</v>
      </c>
      <c r="G9" s="52" t="s">
        <v>13</v>
      </c>
    </row>
    <row r="10" spans="1:7" ht="25.5" x14ac:dyDescent="0.2">
      <c r="A10" s="16" t="s">
        <v>14</v>
      </c>
      <c r="B10" s="11" t="s">
        <v>15</v>
      </c>
      <c r="C10" s="15">
        <v>1.5</v>
      </c>
      <c r="D10" s="15">
        <v>0.2</v>
      </c>
      <c r="E10" s="15">
        <v>1</v>
      </c>
      <c r="F10" s="15">
        <v>3.4</v>
      </c>
      <c r="G10" s="52" t="s">
        <v>16</v>
      </c>
    </row>
    <row r="11" spans="1:7" ht="102" x14ac:dyDescent="0.2">
      <c r="A11" s="10" t="s">
        <v>17</v>
      </c>
      <c r="B11" s="11" t="s">
        <v>18</v>
      </c>
      <c r="C11" s="15">
        <v>1</v>
      </c>
      <c r="D11" s="15">
        <v>0</v>
      </c>
      <c r="E11" s="15">
        <v>2.8</v>
      </c>
      <c r="F11" s="15">
        <v>4</v>
      </c>
      <c r="G11" s="52" t="s">
        <v>19</v>
      </c>
    </row>
    <row r="12" spans="1:7" ht="25.5" x14ac:dyDescent="0.2">
      <c r="A12" s="10" t="s">
        <v>20</v>
      </c>
      <c r="B12" s="17">
        <v>19</v>
      </c>
      <c r="C12" s="15">
        <v>0</v>
      </c>
      <c r="D12" s="15">
        <v>0</v>
      </c>
      <c r="E12" s="15">
        <v>0</v>
      </c>
      <c r="F12" s="15">
        <v>4.7</v>
      </c>
      <c r="G12" s="52" t="s">
        <v>21</v>
      </c>
    </row>
    <row r="13" spans="1:7" ht="25.5" x14ac:dyDescent="0.2">
      <c r="A13" s="10" t="s">
        <v>22</v>
      </c>
      <c r="B13" s="17">
        <v>20</v>
      </c>
      <c r="C13" s="15">
        <v>1</v>
      </c>
      <c r="D13" s="15">
        <v>0</v>
      </c>
      <c r="E13" s="15">
        <v>1.8</v>
      </c>
      <c r="F13" s="15">
        <v>4.5</v>
      </c>
      <c r="G13" s="52" t="s">
        <v>23</v>
      </c>
    </row>
    <row r="14" spans="1:7" ht="25.5" x14ac:dyDescent="0.2">
      <c r="A14" s="10" t="s">
        <v>24</v>
      </c>
      <c r="B14" s="17">
        <v>21</v>
      </c>
      <c r="C14" s="15">
        <v>0</v>
      </c>
      <c r="D14" s="15">
        <v>0</v>
      </c>
      <c r="E14" s="15">
        <v>7.1</v>
      </c>
      <c r="F14" s="15">
        <v>8.6999999999999993</v>
      </c>
      <c r="G14" s="52" t="s">
        <v>25</v>
      </c>
    </row>
    <row r="15" spans="1:7" ht="38.25" x14ac:dyDescent="0.2">
      <c r="A15" s="10" t="s">
        <v>26</v>
      </c>
      <c r="B15" s="17" t="s">
        <v>27</v>
      </c>
      <c r="C15" s="15">
        <v>1.3</v>
      </c>
      <c r="D15" s="15">
        <v>0</v>
      </c>
      <c r="E15" s="15">
        <v>2.9</v>
      </c>
      <c r="F15" s="15">
        <v>3.6</v>
      </c>
      <c r="G15" s="52" t="s">
        <v>28</v>
      </c>
    </row>
    <row r="16" spans="1:7" ht="38.25" x14ac:dyDescent="0.2">
      <c r="A16" s="16" t="s">
        <v>29</v>
      </c>
      <c r="B16" s="11" t="s">
        <v>30</v>
      </c>
      <c r="C16" s="15">
        <v>1.1000000000000001</v>
      </c>
      <c r="D16" s="15">
        <v>0.2</v>
      </c>
      <c r="E16" s="15">
        <v>2.7</v>
      </c>
      <c r="F16" s="15">
        <v>3.5</v>
      </c>
      <c r="G16" s="52" t="s">
        <v>31</v>
      </c>
    </row>
    <row r="17" spans="1:7" ht="38.25" x14ac:dyDescent="0.2">
      <c r="A17" s="10" t="s">
        <v>32</v>
      </c>
      <c r="B17" s="11" t="s">
        <v>33</v>
      </c>
      <c r="C17" s="15">
        <v>0.7</v>
      </c>
      <c r="D17" s="15">
        <v>0.2</v>
      </c>
      <c r="E17" s="15">
        <v>1.3</v>
      </c>
      <c r="F17" s="15">
        <v>3</v>
      </c>
      <c r="G17" s="52" t="s">
        <v>34</v>
      </c>
    </row>
    <row r="18" spans="1:7" ht="25.5" x14ac:dyDescent="0.2">
      <c r="A18" s="10" t="s">
        <v>35</v>
      </c>
      <c r="B18" s="17">
        <v>26</v>
      </c>
      <c r="C18" s="15">
        <v>0</v>
      </c>
      <c r="D18" s="15">
        <v>0.4</v>
      </c>
      <c r="E18" s="15">
        <v>1.1000000000000001</v>
      </c>
      <c r="F18" s="15">
        <v>2.6</v>
      </c>
      <c r="G18" s="52" t="s">
        <v>36</v>
      </c>
    </row>
    <row r="19" spans="1:7" x14ac:dyDescent="0.2">
      <c r="A19" s="10" t="s">
        <v>37</v>
      </c>
      <c r="B19" s="17">
        <v>27</v>
      </c>
      <c r="C19" s="15">
        <v>0.2</v>
      </c>
      <c r="D19" s="15">
        <v>0</v>
      </c>
      <c r="E19" s="15">
        <v>3.3</v>
      </c>
      <c r="F19" s="15">
        <v>3.1</v>
      </c>
      <c r="G19" s="52" t="s">
        <v>38</v>
      </c>
    </row>
    <row r="20" spans="1:7" x14ac:dyDescent="0.2">
      <c r="A20" s="10" t="s">
        <v>39</v>
      </c>
      <c r="B20" s="17">
        <v>28</v>
      </c>
      <c r="C20" s="15">
        <v>0.9</v>
      </c>
      <c r="D20" s="15">
        <v>0.4</v>
      </c>
      <c r="E20" s="15">
        <v>1.3</v>
      </c>
      <c r="F20" s="15">
        <v>3</v>
      </c>
      <c r="G20" s="52" t="s">
        <v>40</v>
      </c>
    </row>
    <row r="21" spans="1:7" ht="36" customHeight="1" x14ac:dyDescent="0.2">
      <c r="A21" s="10" t="s">
        <v>41</v>
      </c>
      <c r="B21" s="17" t="s">
        <v>42</v>
      </c>
      <c r="C21" s="15">
        <v>1.5</v>
      </c>
      <c r="D21" s="15">
        <v>0</v>
      </c>
      <c r="E21" s="15">
        <v>1.7</v>
      </c>
      <c r="F21" s="15">
        <v>2.7</v>
      </c>
      <c r="G21" s="52" t="s">
        <v>43</v>
      </c>
    </row>
    <row r="22" spans="1:7" ht="38.25" x14ac:dyDescent="0.2">
      <c r="A22" s="21" t="s">
        <v>44</v>
      </c>
      <c r="B22" s="22" t="s">
        <v>45</v>
      </c>
      <c r="C22" s="15">
        <v>0.6</v>
      </c>
      <c r="D22" s="15">
        <v>0</v>
      </c>
      <c r="E22" s="15">
        <v>0.7</v>
      </c>
      <c r="F22" s="15">
        <v>3.2</v>
      </c>
      <c r="G22" s="52" t="s">
        <v>46</v>
      </c>
    </row>
    <row r="23" spans="1:7" ht="38.25" x14ac:dyDescent="0.2">
      <c r="A23" s="10" t="s">
        <v>47</v>
      </c>
      <c r="B23" s="17" t="s">
        <v>48</v>
      </c>
      <c r="C23" s="15">
        <v>0.6</v>
      </c>
      <c r="D23" s="15">
        <v>0.2</v>
      </c>
      <c r="E23" s="15">
        <v>3.7</v>
      </c>
      <c r="F23" s="15">
        <v>4.2</v>
      </c>
      <c r="G23" s="52" t="s">
        <v>49</v>
      </c>
    </row>
    <row r="24" spans="1:7" ht="25.5" x14ac:dyDescent="0.2">
      <c r="A24" s="10" t="s">
        <v>50</v>
      </c>
      <c r="B24" s="11" t="s">
        <v>51</v>
      </c>
      <c r="C24" s="15">
        <v>0.9</v>
      </c>
      <c r="D24" s="15">
        <v>0.1</v>
      </c>
      <c r="E24" s="15">
        <v>3.6</v>
      </c>
      <c r="F24" s="15">
        <v>5.2</v>
      </c>
      <c r="G24" s="52" t="s">
        <v>52</v>
      </c>
    </row>
    <row r="25" spans="1:7" ht="25.5" x14ac:dyDescent="0.2">
      <c r="A25" s="10" t="s">
        <v>53</v>
      </c>
      <c r="B25" s="11" t="s">
        <v>54</v>
      </c>
      <c r="C25" s="15">
        <v>0.4</v>
      </c>
      <c r="D25" s="15">
        <v>0.3</v>
      </c>
      <c r="E25" s="15">
        <v>3.8</v>
      </c>
      <c r="F25" s="15">
        <v>3.8</v>
      </c>
      <c r="G25" s="52" t="s">
        <v>55</v>
      </c>
    </row>
    <row r="26" spans="1:7" x14ac:dyDescent="0.2">
      <c r="A26" s="10" t="s">
        <v>56</v>
      </c>
      <c r="B26" s="11" t="s">
        <v>57</v>
      </c>
      <c r="C26" s="15">
        <v>1.9</v>
      </c>
      <c r="D26" s="15">
        <v>0.5</v>
      </c>
      <c r="E26" s="15">
        <v>3.3</v>
      </c>
      <c r="F26" s="15">
        <v>3.7</v>
      </c>
      <c r="G26" s="52" t="s">
        <v>58</v>
      </c>
    </row>
    <row r="27" spans="1:7" ht="25.5" x14ac:dyDescent="0.2">
      <c r="A27" s="10" t="s">
        <v>59</v>
      </c>
      <c r="B27" s="11" t="s">
        <v>60</v>
      </c>
      <c r="C27" s="15">
        <v>1.7</v>
      </c>
      <c r="D27" s="15">
        <v>0.6</v>
      </c>
      <c r="E27" s="15">
        <v>2.7</v>
      </c>
      <c r="F27" s="15">
        <v>4.4000000000000004</v>
      </c>
      <c r="G27" s="52" t="s">
        <v>61</v>
      </c>
    </row>
    <row r="28" spans="1:7" ht="39" customHeight="1" x14ac:dyDescent="0.2">
      <c r="A28" s="10" t="s">
        <v>62</v>
      </c>
      <c r="B28" s="17">
        <v>45</v>
      </c>
      <c r="C28" s="15">
        <v>1.5</v>
      </c>
      <c r="D28" s="15">
        <v>0.4</v>
      </c>
      <c r="E28" s="15">
        <v>3.3</v>
      </c>
      <c r="F28" s="15">
        <v>4</v>
      </c>
      <c r="G28" s="52" t="s">
        <v>63</v>
      </c>
    </row>
    <row r="29" spans="1:7" ht="38.25" x14ac:dyDescent="0.2">
      <c r="A29" s="10" t="s">
        <v>64</v>
      </c>
      <c r="B29" s="17">
        <v>46</v>
      </c>
      <c r="C29" s="15">
        <v>1.7</v>
      </c>
      <c r="D29" s="15">
        <v>0.5</v>
      </c>
      <c r="E29" s="15">
        <v>2.2999999999999998</v>
      </c>
      <c r="F29" s="15">
        <v>4.3</v>
      </c>
      <c r="G29" s="52" t="s">
        <v>65</v>
      </c>
    </row>
    <row r="30" spans="1:7" ht="38.25" x14ac:dyDescent="0.2">
      <c r="A30" s="10" t="s">
        <v>66</v>
      </c>
      <c r="B30" s="17">
        <v>47</v>
      </c>
      <c r="C30" s="15">
        <v>1.5</v>
      </c>
      <c r="D30" s="15">
        <v>0.7</v>
      </c>
      <c r="E30" s="15">
        <v>3.4</v>
      </c>
      <c r="F30" s="15">
        <v>4.3</v>
      </c>
      <c r="G30" s="52" t="s">
        <v>67</v>
      </c>
    </row>
    <row r="31" spans="1:7" ht="25.5" x14ac:dyDescent="0.2">
      <c r="A31" s="10" t="s">
        <v>68</v>
      </c>
      <c r="B31" s="11" t="s">
        <v>69</v>
      </c>
      <c r="C31" s="15">
        <v>1.7</v>
      </c>
      <c r="D31" s="15">
        <v>0.3</v>
      </c>
      <c r="E31" s="15">
        <v>3.9</v>
      </c>
      <c r="F31" s="15">
        <v>5.0999999999999996</v>
      </c>
      <c r="G31" s="52" t="s">
        <v>70</v>
      </c>
    </row>
    <row r="32" spans="1:7" ht="25.5" x14ac:dyDescent="0.2">
      <c r="A32" s="10" t="s">
        <v>71</v>
      </c>
      <c r="B32" s="11" t="s">
        <v>72</v>
      </c>
      <c r="C32" s="15">
        <v>1.9</v>
      </c>
      <c r="D32" s="15">
        <v>0.3</v>
      </c>
      <c r="E32" s="15">
        <v>2.2000000000000002</v>
      </c>
      <c r="F32" s="15">
        <v>4.0999999999999996</v>
      </c>
      <c r="G32" s="52" t="s">
        <v>73</v>
      </c>
    </row>
    <row r="33" spans="1:7" x14ac:dyDescent="0.2">
      <c r="A33" s="10" t="s">
        <v>74</v>
      </c>
      <c r="B33" s="17">
        <v>55</v>
      </c>
      <c r="C33" s="15">
        <v>1.2</v>
      </c>
      <c r="D33" s="15">
        <v>0.5</v>
      </c>
      <c r="E33" s="15">
        <v>3.7</v>
      </c>
      <c r="F33" s="15">
        <v>5.8</v>
      </c>
      <c r="G33" s="52" t="s">
        <v>75</v>
      </c>
    </row>
    <row r="34" spans="1:7" x14ac:dyDescent="0.2">
      <c r="A34" s="10" t="s">
        <v>76</v>
      </c>
      <c r="B34" s="11" t="s">
        <v>77</v>
      </c>
      <c r="C34" s="15">
        <v>2.2000000000000002</v>
      </c>
      <c r="D34" s="15">
        <v>0.9</v>
      </c>
      <c r="E34" s="15">
        <v>1.9</v>
      </c>
      <c r="F34" s="15">
        <v>4.4000000000000004</v>
      </c>
      <c r="G34" s="52" t="s">
        <v>78</v>
      </c>
    </row>
    <row r="35" spans="1:7" ht="51" x14ac:dyDescent="0.2">
      <c r="A35" s="16" t="s">
        <v>79</v>
      </c>
      <c r="B35" s="11" t="s">
        <v>80</v>
      </c>
      <c r="C35" s="15">
        <v>0.8</v>
      </c>
      <c r="D35" s="15">
        <v>2.2999999999999998</v>
      </c>
      <c r="E35" s="15">
        <v>2</v>
      </c>
      <c r="F35" s="15">
        <v>5.3</v>
      </c>
      <c r="G35" s="52" t="s">
        <v>81</v>
      </c>
    </row>
    <row r="36" spans="1:7" x14ac:dyDescent="0.2">
      <c r="A36" s="10" t="s">
        <v>82</v>
      </c>
      <c r="B36" s="17">
        <v>61</v>
      </c>
      <c r="C36" s="15">
        <v>0.8</v>
      </c>
      <c r="D36" s="15">
        <v>0.8</v>
      </c>
      <c r="E36" s="15">
        <v>1.5</v>
      </c>
      <c r="F36" s="15">
        <v>2</v>
      </c>
      <c r="G36" s="52" t="s">
        <v>83</v>
      </c>
    </row>
    <row r="37" spans="1:7" ht="38.25" x14ac:dyDescent="0.2">
      <c r="A37" s="10" t="s">
        <v>84</v>
      </c>
      <c r="B37" s="17" t="s">
        <v>85</v>
      </c>
      <c r="C37" s="15">
        <v>3.8</v>
      </c>
      <c r="D37" s="15">
        <v>0.6</v>
      </c>
      <c r="E37" s="15">
        <v>2</v>
      </c>
      <c r="F37" s="15">
        <v>4.4000000000000004</v>
      </c>
      <c r="G37" s="52" t="s">
        <v>86</v>
      </c>
    </row>
    <row r="38" spans="1:7" x14ac:dyDescent="0.2">
      <c r="A38" s="10" t="s">
        <v>87</v>
      </c>
      <c r="B38" s="11" t="s">
        <v>88</v>
      </c>
      <c r="C38" s="15">
        <v>0.8</v>
      </c>
      <c r="D38" s="15">
        <v>0</v>
      </c>
      <c r="E38" s="15">
        <v>1.3</v>
      </c>
      <c r="F38" s="15">
        <v>3.7</v>
      </c>
      <c r="G38" s="52" t="s">
        <v>89</v>
      </c>
    </row>
    <row r="39" spans="1:7" x14ac:dyDescent="0.2">
      <c r="A39" s="10" t="s">
        <v>90</v>
      </c>
      <c r="B39" s="11" t="s">
        <v>91</v>
      </c>
      <c r="C39" s="15">
        <v>1.6</v>
      </c>
      <c r="D39" s="15">
        <v>0.2</v>
      </c>
      <c r="E39" s="15">
        <v>3</v>
      </c>
      <c r="F39" s="15">
        <v>4.4000000000000004</v>
      </c>
      <c r="G39" s="52" t="s">
        <v>92</v>
      </c>
    </row>
    <row r="40" spans="1:7" ht="76.5" x14ac:dyDescent="0.2">
      <c r="A40" s="21" t="s">
        <v>93</v>
      </c>
      <c r="B40" s="22" t="s">
        <v>94</v>
      </c>
      <c r="C40" s="15">
        <v>0</v>
      </c>
      <c r="D40" s="15">
        <v>0.1</v>
      </c>
      <c r="E40" s="15">
        <v>1.3</v>
      </c>
      <c r="F40" s="15">
        <v>3.9</v>
      </c>
      <c r="G40" s="52" t="s">
        <v>95</v>
      </c>
    </row>
    <row r="41" spans="1:7" x14ac:dyDescent="0.2">
      <c r="A41" s="10" t="s">
        <v>96</v>
      </c>
      <c r="B41" s="17">
        <v>72</v>
      </c>
      <c r="C41" s="15">
        <v>0.3</v>
      </c>
      <c r="D41" s="15">
        <v>0.1</v>
      </c>
      <c r="E41" s="15">
        <v>0.3</v>
      </c>
      <c r="F41" s="15">
        <v>1.8</v>
      </c>
      <c r="G41" s="52" t="s">
        <v>97</v>
      </c>
    </row>
    <row r="42" spans="1:7" ht="38.25" x14ac:dyDescent="0.2">
      <c r="A42" s="10" t="s">
        <v>98</v>
      </c>
      <c r="B42" s="17" t="s">
        <v>99</v>
      </c>
      <c r="C42" s="15">
        <v>7.6</v>
      </c>
      <c r="D42" s="15">
        <v>0.1</v>
      </c>
      <c r="E42" s="15">
        <v>10.199999999999999</v>
      </c>
      <c r="F42" s="15">
        <v>6.6</v>
      </c>
      <c r="G42" s="52" t="s">
        <v>100</v>
      </c>
    </row>
    <row r="43" spans="1:7" ht="25.5" x14ac:dyDescent="0.2">
      <c r="A43" s="10" t="s">
        <v>101</v>
      </c>
      <c r="B43" s="11" t="s">
        <v>102</v>
      </c>
      <c r="C43" s="15">
        <v>1.3</v>
      </c>
      <c r="D43" s="15">
        <v>0.2</v>
      </c>
      <c r="E43" s="15">
        <v>1.3</v>
      </c>
      <c r="F43" s="15">
        <v>4.5</v>
      </c>
      <c r="G43" s="52" t="s">
        <v>103</v>
      </c>
    </row>
    <row r="44" spans="1:7" ht="89.25" x14ac:dyDescent="0.2">
      <c r="A44" s="10" t="s">
        <v>104</v>
      </c>
      <c r="B44" s="26" t="s">
        <v>105</v>
      </c>
      <c r="C44" s="15">
        <v>1.2</v>
      </c>
      <c r="D44" s="15">
        <v>0.2</v>
      </c>
      <c r="E44" s="15">
        <v>1.3</v>
      </c>
      <c r="F44" s="15">
        <v>4.3</v>
      </c>
      <c r="G44" s="52" t="s">
        <v>106</v>
      </c>
    </row>
    <row r="45" spans="1:7" ht="51" x14ac:dyDescent="0.2">
      <c r="A45" s="10" t="s">
        <v>107</v>
      </c>
      <c r="B45" s="17">
        <v>79</v>
      </c>
      <c r="C45" s="15">
        <v>2.6</v>
      </c>
      <c r="D45" s="15">
        <v>0.5</v>
      </c>
      <c r="E45" s="15">
        <v>2.6</v>
      </c>
      <c r="F45" s="15">
        <v>7.8</v>
      </c>
      <c r="G45" s="52" t="s">
        <v>108</v>
      </c>
    </row>
    <row r="46" spans="1:7" ht="25.5" x14ac:dyDescent="0.2">
      <c r="A46" s="10" t="s">
        <v>109</v>
      </c>
      <c r="B46" s="11" t="s">
        <v>110</v>
      </c>
      <c r="C46" s="15">
        <v>0</v>
      </c>
      <c r="D46" s="15">
        <v>0</v>
      </c>
      <c r="E46" s="15">
        <v>2</v>
      </c>
      <c r="F46" s="15">
        <v>5</v>
      </c>
      <c r="G46" s="52" t="s">
        <v>111</v>
      </c>
    </row>
    <row r="47" spans="1:7" ht="63.75" x14ac:dyDescent="0.2">
      <c r="A47" s="10" t="s">
        <v>112</v>
      </c>
      <c r="B47" s="11" t="s">
        <v>113</v>
      </c>
      <c r="C47" s="15">
        <v>3</v>
      </c>
      <c r="D47" s="15">
        <v>1.2</v>
      </c>
      <c r="E47" s="15">
        <v>2.5</v>
      </c>
      <c r="F47" s="15">
        <v>4.0999999999999996</v>
      </c>
      <c r="G47" s="52" t="s">
        <v>114</v>
      </c>
    </row>
    <row r="48" spans="1:7" x14ac:dyDescent="0.2">
      <c r="A48" s="30"/>
      <c r="B48" s="31"/>
      <c r="C48" s="34"/>
      <c r="D48" s="34"/>
      <c r="E48" s="34"/>
      <c r="F48" s="34"/>
      <c r="G48" s="53"/>
    </row>
    <row r="49" spans="1:12" x14ac:dyDescent="0.2">
      <c r="A49" s="93" t="s">
        <v>115</v>
      </c>
      <c r="B49" s="93"/>
      <c r="G49" s="61" t="s">
        <v>122</v>
      </c>
    </row>
    <row r="50" spans="1:12" x14ac:dyDescent="0.2">
      <c r="A50" s="88" t="s">
        <v>116</v>
      </c>
      <c r="B50" s="88"/>
      <c r="C50" s="15">
        <v>1.4</v>
      </c>
      <c r="D50" s="15">
        <v>0.4</v>
      </c>
      <c r="E50" s="15">
        <v>1.8</v>
      </c>
      <c r="F50" s="1">
        <v>3.5</v>
      </c>
      <c r="G50" s="54" t="s">
        <v>117</v>
      </c>
    </row>
    <row r="51" spans="1:12" x14ac:dyDescent="0.2">
      <c r="A51" s="88" t="s">
        <v>118</v>
      </c>
      <c r="B51" s="88"/>
      <c r="C51" s="15">
        <v>2.2000000000000002</v>
      </c>
      <c r="D51" s="15">
        <v>0.6</v>
      </c>
      <c r="E51" s="15">
        <v>4</v>
      </c>
      <c r="F51" s="1">
        <v>5.7</v>
      </c>
      <c r="G51" s="52" t="s">
        <v>119</v>
      </c>
    </row>
    <row r="52" spans="1:12" x14ac:dyDescent="0.2">
      <c r="A52" s="88" t="s">
        <v>120</v>
      </c>
      <c r="B52" s="88"/>
      <c r="C52" s="15">
        <v>3.1</v>
      </c>
      <c r="D52" s="15">
        <v>0.6</v>
      </c>
      <c r="E52" s="15">
        <v>8</v>
      </c>
      <c r="F52" s="1">
        <v>7.8</v>
      </c>
      <c r="G52" s="52" t="s">
        <v>121</v>
      </c>
    </row>
    <row r="53" spans="1:12" x14ac:dyDescent="0.2">
      <c r="F53" s="15"/>
    </row>
    <row r="54" spans="1:12" ht="20.25" customHeight="1" x14ac:dyDescent="0.2">
      <c r="A54" s="68" t="s">
        <v>140</v>
      </c>
      <c r="B54" s="58"/>
      <c r="C54" s="58"/>
      <c r="D54" s="58"/>
      <c r="E54" s="58"/>
      <c r="F54" s="59"/>
      <c r="H54" s="58"/>
      <c r="I54" s="58"/>
      <c r="J54" s="58"/>
      <c r="K54" s="58"/>
      <c r="L54" s="58"/>
    </row>
    <row r="55" spans="1:12" ht="27.75" customHeight="1" x14ac:dyDescent="0.2">
      <c r="A55" s="87" t="s">
        <v>138</v>
      </c>
      <c r="B55" s="87"/>
      <c r="C55" s="87"/>
      <c r="D55" s="87"/>
      <c r="E55" s="87"/>
      <c r="F55" s="87"/>
      <c r="G55" s="87"/>
      <c r="H55" s="62"/>
      <c r="I55" s="62"/>
      <c r="J55" s="62"/>
      <c r="K55" s="62"/>
      <c r="L55" s="62"/>
    </row>
    <row r="56" spans="1:12" ht="15" customHeight="1" x14ac:dyDescent="0.2">
      <c r="A56" s="95" t="s">
        <v>139</v>
      </c>
      <c r="B56" s="95"/>
      <c r="C56" s="95"/>
      <c r="D56" s="95"/>
      <c r="E56" s="95"/>
      <c r="F56" s="95"/>
      <c r="G56" s="95"/>
      <c r="H56" s="60"/>
      <c r="I56" s="60"/>
      <c r="J56" s="60"/>
      <c r="K56" s="60"/>
      <c r="L56" s="60"/>
    </row>
    <row r="57" spans="1:12" x14ac:dyDescent="0.2">
      <c r="C57" s="40"/>
      <c r="D57" s="40"/>
      <c r="E57" s="40"/>
      <c r="F57" s="40"/>
    </row>
    <row r="58" spans="1:12" x14ac:dyDescent="0.2">
      <c r="C58" s="40"/>
      <c r="D58" s="40"/>
      <c r="E58" s="40"/>
      <c r="F58" s="40"/>
    </row>
    <row r="59" spans="1:12" x14ac:dyDescent="0.2">
      <c r="C59" s="40"/>
      <c r="D59" s="40"/>
      <c r="E59" s="40"/>
      <c r="F59" s="40"/>
    </row>
    <row r="60" spans="1:12" x14ac:dyDescent="0.2">
      <c r="C60" s="40"/>
      <c r="D60" s="40"/>
      <c r="E60" s="40"/>
      <c r="F60" s="40"/>
    </row>
    <row r="61" spans="1:12" x14ac:dyDescent="0.2">
      <c r="C61" s="40"/>
      <c r="D61" s="40"/>
      <c r="E61" s="40"/>
      <c r="F61" s="40"/>
    </row>
    <row r="62" spans="1:12" x14ac:dyDescent="0.2">
      <c r="C62" s="40"/>
      <c r="D62" s="40"/>
      <c r="E62" s="40"/>
      <c r="F62" s="40"/>
    </row>
    <row r="63" spans="1:12" x14ac:dyDescent="0.2">
      <c r="C63" s="40"/>
      <c r="D63" s="40"/>
      <c r="E63" s="40"/>
      <c r="F63" s="40"/>
    </row>
    <row r="64" spans="1:12" x14ac:dyDescent="0.2">
      <c r="C64" s="40"/>
      <c r="D64" s="40"/>
      <c r="E64" s="40"/>
      <c r="F64" s="40"/>
    </row>
    <row r="65" spans="3:6" x14ac:dyDescent="0.2">
      <c r="C65" s="40"/>
      <c r="D65" s="40"/>
      <c r="E65" s="40"/>
      <c r="F65" s="40"/>
    </row>
    <row r="66" spans="3:6" x14ac:dyDescent="0.2">
      <c r="C66" s="40"/>
      <c r="D66" s="40"/>
      <c r="E66" s="40"/>
      <c r="F66" s="40"/>
    </row>
    <row r="67" spans="3:6" x14ac:dyDescent="0.2">
      <c r="C67" s="40"/>
      <c r="D67" s="40"/>
      <c r="E67" s="40"/>
      <c r="F67" s="40"/>
    </row>
    <row r="68" spans="3:6" x14ac:dyDescent="0.2">
      <c r="C68" s="40"/>
      <c r="D68" s="40"/>
      <c r="E68" s="40"/>
      <c r="F68" s="40"/>
    </row>
    <row r="69" spans="3:6" x14ac:dyDescent="0.2">
      <c r="C69" s="40"/>
      <c r="D69" s="40"/>
      <c r="E69" s="40"/>
      <c r="F69" s="40"/>
    </row>
  </sheetData>
  <mergeCells count="12">
    <mergeCell ref="A56:G56"/>
    <mergeCell ref="F3:F4"/>
    <mergeCell ref="A1:G1"/>
    <mergeCell ref="A3:A4"/>
    <mergeCell ref="B3:B4"/>
    <mergeCell ref="C3:E3"/>
    <mergeCell ref="G3:G4"/>
    <mergeCell ref="A49:B49"/>
    <mergeCell ref="A50:B50"/>
    <mergeCell ref="A51:B51"/>
    <mergeCell ref="A52:B52"/>
    <mergeCell ref="A55:G55"/>
  </mergeCells>
  <printOptions horizontalCentered="1"/>
  <pageMargins left="0.59055118110236227" right="0.39370078740157483" top="0.31496062992125984" bottom="0.31496062992125984" header="0.27559055118110237" footer="0.23622047244094491"/>
  <pageSetup paperSize="9" scale="6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sqref="A1:E1"/>
    </sheetView>
  </sheetViews>
  <sheetFormatPr defaultRowHeight="12.75" x14ac:dyDescent="0.2"/>
  <cols>
    <col min="1" max="1" width="45.7109375" style="1" customWidth="1"/>
    <col min="2" max="2" width="15.42578125" style="1" customWidth="1"/>
    <col min="3" max="3" width="24.42578125" style="1" customWidth="1"/>
    <col min="4" max="4" width="24" style="1" customWidth="1"/>
    <col min="5" max="5" width="48.5703125" style="55" customWidth="1"/>
    <col min="6" max="16384" width="9.140625" style="1"/>
  </cols>
  <sheetData>
    <row r="1" spans="1:5" s="41" customFormat="1" ht="63.75" customHeight="1" x14ac:dyDescent="0.2">
      <c r="A1" s="75" t="s">
        <v>156</v>
      </c>
      <c r="B1" s="100"/>
      <c r="C1" s="100"/>
      <c r="D1" s="100"/>
      <c r="E1" s="100"/>
    </row>
    <row r="3" spans="1:5" ht="63.75" customHeight="1" x14ac:dyDescent="0.2">
      <c r="A3" s="109"/>
      <c r="B3" s="106" t="s">
        <v>126</v>
      </c>
      <c r="C3" s="80" t="s">
        <v>157</v>
      </c>
      <c r="D3" s="80" t="s">
        <v>195</v>
      </c>
      <c r="E3" s="107"/>
    </row>
    <row r="4" spans="1:5" ht="100.5" customHeight="1" x14ac:dyDescent="0.2">
      <c r="A4" s="109"/>
      <c r="B4" s="106"/>
      <c r="C4" s="82"/>
      <c r="D4" s="82"/>
      <c r="E4" s="108"/>
    </row>
    <row r="5" spans="1:5" x14ac:dyDescent="0.2">
      <c r="A5" s="3" t="s">
        <v>0</v>
      </c>
      <c r="B5" s="4"/>
      <c r="C5" s="9">
        <v>0.5</v>
      </c>
      <c r="D5" s="9">
        <v>0.8</v>
      </c>
      <c r="E5" s="56" t="s">
        <v>1</v>
      </c>
    </row>
    <row r="6" spans="1:5" x14ac:dyDescent="0.2">
      <c r="A6" s="10" t="s">
        <v>2</v>
      </c>
      <c r="B6" s="11" t="s">
        <v>3</v>
      </c>
      <c r="C6" s="15">
        <v>0.3</v>
      </c>
      <c r="D6" s="15">
        <v>0.4</v>
      </c>
      <c r="E6" s="52" t="s">
        <v>4</v>
      </c>
    </row>
    <row r="7" spans="1:5" ht="76.5" x14ac:dyDescent="0.2">
      <c r="A7" s="10" t="s">
        <v>5</v>
      </c>
      <c r="B7" s="11" t="s">
        <v>6</v>
      </c>
      <c r="C7" s="15">
        <v>0.3</v>
      </c>
      <c r="D7" s="15">
        <v>0.8</v>
      </c>
      <c r="E7" s="52" t="s">
        <v>7</v>
      </c>
    </row>
    <row r="8" spans="1:5" ht="25.5" x14ac:dyDescent="0.2">
      <c r="A8" s="57" t="s">
        <v>8</v>
      </c>
      <c r="B8" s="11" t="s">
        <v>9</v>
      </c>
      <c r="C8" s="15">
        <v>0.2</v>
      </c>
      <c r="D8" s="15">
        <v>1.1000000000000001</v>
      </c>
      <c r="E8" s="52" t="s">
        <v>10</v>
      </c>
    </row>
    <row r="9" spans="1:5" ht="38.25" x14ac:dyDescent="0.2">
      <c r="A9" s="57" t="s">
        <v>11</v>
      </c>
      <c r="B9" s="11" t="s">
        <v>12</v>
      </c>
      <c r="C9" s="15">
        <v>0.4</v>
      </c>
      <c r="D9" s="15">
        <v>0.5</v>
      </c>
      <c r="E9" s="52" t="s">
        <v>13</v>
      </c>
    </row>
    <row r="10" spans="1:5" ht="25.5" x14ac:dyDescent="0.2">
      <c r="A10" s="57" t="s">
        <v>14</v>
      </c>
      <c r="B10" s="11" t="s">
        <v>15</v>
      </c>
      <c r="C10" s="15">
        <v>0.3</v>
      </c>
      <c r="D10" s="15">
        <v>0.5</v>
      </c>
      <c r="E10" s="52" t="s">
        <v>16</v>
      </c>
    </row>
    <row r="11" spans="1:5" ht="102" x14ac:dyDescent="0.2">
      <c r="A11" s="10" t="s">
        <v>17</v>
      </c>
      <c r="B11" s="11" t="s">
        <v>18</v>
      </c>
      <c r="C11" s="15">
        <v>0.4</v>
      </c>
      <c r="D11" s="15">
        <v>0.2</v>
      </c>
      <c r="E11" s="52" t="s">
        <v>19</v>
      </c>
    </row>
    <row r="12" spans="1:5" ht="25.5" x14ac:dyDescent="0.2">
      <c r="A12" s="10" t="s">
        <v>20</v>
      </c>
      <c r="B12" s="17">
        <v>19</v>
      </c>
      <c r="C12" s="25" t="s">
        <v>187</v>
      </c>
      <c r="D12" s="25" t="s">
        <v>187</v>
      </c>
      <c r="E12" s="52" t="s">
        <v>21</v>
      </c>
    </row>
    <row r="13" spans="1:5" ht="25.5" x14ac:dyDescent="0.2">
      <c r="A13" s="10" t="s">
        <v>22</v>
      </c>
      <c r="B13" s="17">
        <v>20</v>
      </c>
      <c r="C13" s="15">
        <v>1</v>
      </c>
      <c r="D13" s="15">
        <v>0.2</v>
      </c>
      <c r="E13" s="52" t="s">
        <v>23</v>
      </c>
    </row>
    <row r="14" spans="1:5" ht="25.5" x14ac:dyDescent="0.2">
      <c r="A14" s="10" t="s">
        <v>24</v>
      </c>
      <c r="B14" s="17">
        <v>21</v>
      </c>
      <c r="C14" s="15">
        <v>0.1</v>
      </c>
      <c r="D14" s="15">
        <v>0.9</v>
      </c>
      <c r="E14" s="52" t="s">
        <v>25</v>
      </c>
    </row>
    <row r="15" spans="1:5" ht="38.25" x14ac:dyDescent="0.2">
      <c r="A15" s="10" t="s">
        <v>26</v>
      </c>
      <c r="B15" s="17" t="s">
        <v>27</v>
      </c>
      <c r="C15" s="15">
        <v>0.3</v>
      </c>
      <c r="D15" s="15">
        <v>0.1</v>
      </c>
      <c r="E15" s="52" t="s">
        <v>28</v>
      </c>
    </row>
    <row r="16" spans="1:5" ht="38.25" x14ac:dyDescent="0.2">
      <c r="A16" s="57" t="s">
        <v>29</v>
      </c>
      <c r="B16" s="11" t="s">
        <v>30</v>
      </c>
      <c r="C16" s="15">
        <v>0.2</v>
      </c>
      <c r="D16" s="15">
        <v>0.1</v>
      </c>
      <c r="E16" s="52" t="s">
        <v>31</v>
      </c>
    </row>
    <row r="17" spans="1:5" ht="38.25" x14ac:dyDescent="0.2">
      <c r="A17" s="10" t="s">
        <v>32</v>
      </c>
      <c r="B17" s="11" t="s">
        <v>33</v>
      </c>
      <c r="C17" s="15">
        <v>0.2</v>
      </c>
      <c r="D17" s="15">
        <v>0.2</v>
      </c>
      <c r="E17" s="52" t="s">
        <v>34</v>
      </c>
    </row>
    <row r="18" spans="1:5" ht="25.5" x14ac:dyDescent="0.2">
      <c r="A18" s="10" t="s">
        <v>35</v>
      </c>
      <c r="B18" s="17">
        <v>26</v>
      </c>
      <c r="C18" s="15">
        <v>0.1</v>
      </c>
      <c r="D18" s="25" t="s">
        <v>187</v>
      </c>
      <c r="E18" s="52" t="s">
        <v>36</v>
      </c>
    </row>
    <row r="19" spans="1:5" x14ac:dyDescent="0.2">
      <c r="A19" s="10" t="s">
        <v>37</v>
      </c>
      <c r="B19" s="17">
        <v>27</v>
      </c>
      <c r="C19" s="15">
        <v>1</v>
      </c>
      <c r="D19" s="25" t="s">
        <v>187</v>
      </c>
      <c r="E19" s="52" t="s">
        <v>38</v>
      </c>
    </row>
    <row r="20" spans="1:5" x14ac:dyDescent="0.2">
      <c r="A20" s="10" t="s">
        <v>39</v>
      </c>
      <c r="B20" s="17">
        <v>28</v>
      </c>
      <c r="C20" s="15">
        <v>0.4</v>
      </c>
      <c r="D20" s="15">
        <v>0.4</v>
      </c>
      <c r="E20" s="52" t="s">
        <v>40</v>
      </c>
    </row>
    <row r="21" spans="1:5" ht="36" customHeight="1" x14ac:dyDescent="0.2">
      <c r="A21" s="10" t="s">
        <v>41</v>
      </c>
      <c r="B21" s="17" t="s">
        <v>42</v>
      </c>
      <c r="C21" s="15">
        <v>0</v>
      </c>
      <c r="D21" s="15">
        <v>0.3</v>
      </c>
      <c r="E21" s="52" t="s">
        <v>43</v>
      </c>
    </row>
    <row r="22" spans="1:5" ht="38.25" x14ac:dyDescent="0.2">
      <c r="A22" s="21" t="s">
        <v>44</v>
      </c>
      <c r="B22" s="22" t="s">
        <v>45</v>
      </c>
      <c r="C22" s="15">
        <v>0</v>
      </c>
      <c r="D22" s="15">
        <v>0.1</v>
      </c>
      <c r="E22" s="52" t="s">
        <v>46</v>
      </c>
    </row>
    <row r="23" spans="1:5" ht="38.25" x14ac:dyDescent="0.2">
      <c r="A23" s="10" t="s">
        <v>47</v>
      </c>
      <c r="B23" s="17" t="s">
        <v>48</v>
      </c>
      <c r="C23" s="15">
        <v>0.1</v>
      </c>
      <c r="D23" s="15">
        <v>0.5</v>
      </c>
      <c r="E23" s="52" t="s">
        <v>49</v>
      </c>
    </row>
    <row r="24" spans="1:5" ht="25.5" x14ac:dyDescent="0.2">
      <c r="A24" s="10" t="s">
        <v>50</v>
      </c>
      <c r="B24" s="11" t="s">
        <v>51</v>
      </c>
      <c r="C24" s="15">
        <v>0.1</v>
      </c>
      <c r="D24" s="15">
        <v>0.1</v>
      </c>
      <c r="E24" s="52" t="s">
        <v>52</v>
      </c>
    </row>
    <row r="25" spans="1:5" ht="25.5" x14ac:dyDescent="0.2">
      <c r="A25" s="10" t="s">
        <v>53</v>
      </c>
      <c r="B25" s="11" t="s">
        <v>54</v>
      </c>
      <c r="C25" s="15">
        <v>0.1</v>
      </c>
      <c r="D25" s="15">
        <v>0.8</v>
      </c>
      <c r="E25" s="52" t="s">
        <v>55</v>
      </c>
    </row>
    <row r="26" spans="1:5" x14ac:dyDescent="0.2">
      <c r="A26" s="10" t="s">
        <v>56</v>
      </c>
      <c r="B26" s="11" t="s">
        <v>57</v>
      </c>
      <c r="C26" s="15">
        <v>0.6</v>
      </c>
      <c r="D26" s="15">
        <v>0.9</v>
      </c>
      <c r="E26" s="52" t="s">
        <v>58</v>
      </c>
    </row>
    <row r="27" spans="1:5" ht="25.5" x14ac:dyDescent="0.2">
      <c r="A27" s="10" t="s">
        <v>59</v>
      </c>
      <c r="B27" s="11" t="s">
        <v>60</v>
      </c>
      <c r="C27" s="15">
        <v>0.6</v>
      </c>
      <c r="D27" s="15">
        <v>0.9</v>
      </c>
      <c r="E27" s="52" t="s">
        <v>61</v>
      </c>
    </row>
    <row r="28" spans="1:5" ht="39" customHeight="1" x14ac:dyDescent="0.2">
      <c r="A28" s="10" t="s">
        <v>62</v>
      </c>
      <c r="B28" s="17">
        <v>45</v>
      </c>
      <c r="C28" s="15">
        <v>0.9</v>
      </c>
      <c r="D28" s="15">
        <v>1.3</v>
      </c>
      <c r="E28" s="52" t="s">
        <v>63</v>
      </c>
    </row>
    <row r="29" spans="1:5" ht="38.25" x14ac:dyDescent="0.2">
      <c r="A29" s="10" t="s">
        <v>64</v>
      </c>
      <c r="B29" s="17">
        <v>46</v>
      </c>
      <c r="C29" s="15">
        <v>0.3</v>
      </c>
      <c r="D29" s="15">
        <v>0.9</v>
      </c>
      <c r="E29" s="52" t="s">
        <v>65</v>
      </c>
    </row>
    <row r="30" spans="1:5" ht="38.25" x14ac:dyDescent="0.2">
      <c r="A30" s="10" t="s">
        <v>66</v>
      </c>
      <c r="B30" s="17">
        <v>47</v>
      </c>
      <c r="C30" s="15">
        <v>1.2</v>
      </c>
      <c r="D30" s="15">
        <v>0.6</v>
      </c>
      <c r="E30" s="52" t="s">
        <v>67</v>
      </c>
    </row>
    <row r="31" spans="1:5" ht="25.5" x14ac:dyDescent="0.2">
      <c r="A31" s="10" t="s">
        <v>68</v>
      </c>
      <c r="B31" s="11" t="s">
        <v>69</v>
      </c>
      <c r="C31" s="15">
        <v>0.3</v>
      </c>
      <c r="D31" s="15">
        <v>1.4</v>
      </c>
      <c r="E31" s="52" t="s">
        <v>70</v>
      </c>
    </row>
    <row r="32" spans="1:5" ht="25.5" x14ac:dyDescent="0.2">
      <c r="A32" s="10" t="s">
        <v>71</v>
      </c>
      <c r="B32" s="11" t="s">
        <v>72</v>
      </c>
      <c r="C32" s="15">
        <v>0.5</v>
      </c>
      <c r="D32" s="15">
        <v>0.6</v>
      </c>
      <c r="E32" s="52" t="s">
        <v>73</v>
      </c>
    </row>
    <row r="33" spans="1:5" x14ac:dyDescent="0.2">
      <c r="A33" s="10" t="s">
        <v>74</v>
      </c>
      <c r="B33" s="17">
        <v>55</v>
      </c>
      <c r="C33" s="15">
        <v>0.5</v>
      </c>
      <c r="D33" s="15">
        <v>0.5</v>
      </c>
      <c r="E33" s="52" t="s">
        <v>75</v>
      </c>
    </row>
    <row r="34" spans="1:5" x14ac:dyDescent="0.2">
      <c r="A34" s="10" t="s">
        <v>76</v>
      </c>
      <c r="B34" s="11" t="s">
        <v>77</v>
      </c>
      <c r="C34" s="15">
        <v>0.6</v>
      </c>
      <c r="D34" s="15">
        <v>1.9</v>
      </c>
      <c r="E34" s="52" t="s">
        <v>78</v>
      </c>
    </row>
    <row r="35" spans="1:5" ht="51" x14ac:dyDescent="0.2">
      <c r="A35" s="57" t="s">
        <v>79</v>
      </c>
      <c r="B35" s="11" t="s">
        <v>80</v>
      </c>
      <c r="C35" s="15">
        <v>1.5</v>
      </c>
      <c r="D35" s="15">
        <v>2.6</v>
      </c>
      <c r="E35" s="52" t="s">
        <v>81</v>
      </c>
    </row>
    <row r="36" spans="1:5" x14ac:dyDescent="0.2">
      <c r="A36" s="10" t="s">
        <v>82</v>
      </c>
      <c r="B36" s="17">
        <v>61</v>
      </c>
      <c r="C36" s="15">
        <v>0.5</v>
      </c>
      <c r="D36" s="15">
        <v>0.3</v>
      </c>
      <c r="E36" s="52" t="s">
        <v>83</v>
      </c>
    </row>
    <row r="37" spans="1:5" ht="38.25" x14ac:dyDescent="0.2">
      <c r="A37" s="10" t="s">
        <v>84</v>
      </c>
      <c r="B37" s="17" t="s">
        <v>85</v>
      </c>
      <c r="C37" s="15">
        <v>0.4</v>
      </c>
      <c r="D37" s="15">
        <v>2</v>
      </c>
      <c r="E37" s="52" t="s">
        <v>86</v>
      </c>
    </row>
    <row r="38" spans="1:5" x14ac:dyDescent="0.2">
      <c r="A38" s="10" t="s">
        <v>87</v>
      </c>
      <c r="B38" s="11" t="s">
        <v>88</v>
      </c>
      <c r="C38" s="15">
        <v>0.5</v>
      </c>
      <c r="D38" s="15">
        <v>0.2</v>
      </c>
      <c r="E38" s="52" t="s">
        <v>89</v>
      </c>
    </row>
    <row r="39" spans="1:5" x14ac:dyDescent="0.2">
      <c r="A39" s="10" t="s">
        <v>90</v>
      </c>
      <c r="B39" s="11" t="s">
        <v>91</v>
      </c>
      <c r="C39" s="15">
        <v>1.2</v>
      </c>
      <c r="D39" s="15">
        <v>1.2</v>
      </c>
      <c r="E39" s="52" t="s">
        <v>92</v>
      </c>
    </row>
    <row r="40" spans="1:5" ht="76.5" x14ac:dyDescent="0.2">
      <c r="A40" s="21" t="s">
        <v>93</v>
      </c>
      <c r="B40" s="22" t="s">
        <v>94</v>
      </c>
      <c r="C40" s="25" t="s">
        <v>187</v>
      </c>
      <c r="D40" s="15">
        <v>0.1</v>
      </c>
      <c r="E40" s="52" t="s">
        <v>95</v>
      </c>
    </row>
    <row r="41" spans="1:5" x14ac:dyDescent="0.2">
      <c r="A41" s="10" t="s">
        <v>96</v>
      </c>
      <c r="B41" s="17">
        <v>72</v>
      </c>
      <c r="C41" s="25" t="s">
        <v>187</v>
      </c>
      <c r="D41" s="15">
        <v>0.1</v>
      </c>
      <c r="E41" s="52" t="s">
        <v>97</v>
      </c>
    </row>
    <row r="42" spans="1:5" ht="38.25" x14ac:dyDescent="0.2">
      <c r="A42" s="10" t="s">
        <v>98</v>
      </c>
      <c r="B42" s="17" t="s">
        <v>99</v>
      </c>
      <c r="C42" s="15">
        <v>5.7</v>
      </c>
      <c r="D42" s="15">
        <v>5.9</v>
      </c>
      <c r="E42" s="52" t="s">
        <v>100</v>
      </c>
    </row>
    <row r="43" spans="1:5" ht="25.5" x14ac:dyDescent="0.2">
      <c r="A43" s="10" t="s">
        <v>101</v>
      </c>
      <c r="B43" s="11" t="s">
        <v>102</v>
      </c>
      <c r="C43" s="15">
        <v>0.6</v>
      </c>
      <c r="D43" s="15">
        <v>0.7</v>
      </c>
      <c r="E43" s="52" t="s">
        <v>103</v>
      </c>
    </row>
    <row r="44" spans="1:5" ht="89.25" x14ac:dyDescent="0.2">
      <c r="A44" s="10" t="s">
        <v>104</v>
      </c>
      <c r="B44" s="26" t="s">
        <v>105</v>
      </c>
      <c r="C44" s="15">
        <v>0.6</v>
      </c>
      <c r="D44" s="15">
        <v>0.8</v>
      </c>
      <c r="E44" s="52" t="s">
        <v>106</v>
      </c>
    </row>
    <row r="45" spans="1:5" ht="51" x14ac:dyDescent="0.2">
      <c r="A45" s="10" t="s">
        <v>107</v>
      </c>
      <c r="B45" s="17">
        <v>79</v>
      </c>
      <c r="C45" s="15">
        <v>1</v>
      </c>
      <c r="D45" s="15">
        <v>0.1</v>
      </c>
      <c r="E45" s="52" t="s">
        <v>108</v>
      </c>
    </row>
    <row r="46" spans="1:5" ht="25.5" x14ac:dyDescent="0.2">
      <c r="A46" s="10" t="s">
        <v>109</v>
      </c>
      <c r="B46" s="11" t="s">
        <v>110</v>
      </c>
      <c r="C46" s="25" t="s">
        <v>187</v>
      </c>
      <c r="D46" s="25" t="s">
        <v>187</v>
      </c>
      <c r="E46" s="52" t="s">
        <v>111</v>
      </c>
    </row>
    <row r="47" spans="1:5" ht="63.75" x14ac:dyDescent="0.2">
      <c r="A47" s="10" t="s">
        <v>112</v>
      </c>
      <c r="B47" s="11" t="s">
        <v>113</v>
      </c>
      <c r="C47" s="15">
        <v>1.1000000000000001</v>
      </c>
      <c r="D47" s="15">
        <v>1.5</v>
      </c>
      <c r="E47" s="52" t="s">
        <v>114</v>
      </c>
    </row>
    <row r="48" spans="1:5" x14ac:dyDescent="0.2">
      <c r="A48" s="30"/>
      <c r="B48" s="31"/>
      <c r="C48" s="34"/>
      <c r="D48" s="34"/>
      <c r="E48" s="53"/>
    </row>
    <row r="49" spans="1:10" x14ac:dyDescent="0.2">
      <c r="A49" s="93" t="s">
        <v>115</v>
      </c>
      <c r="B49" s="93"/>
      <c r="E49" s="61" t="s">
        <v>122</v>
      </c>
    </row>
    <row r="50" spans="1:10" x14ac:dyDescent="0.2">
      <c r="A50" s="88" t="s">
        <v>116</v>
      </c>
      <c r="B50" s="88"/>
      <c r="C50" s="15">
        <v>0.5</v>
      </c>
      <c r="D50" s="15">
        <v>0.7</v>
      </c>
      <c r="E50" s="54" t="s">
        <v>117</v>
      </c>
    </row>
    <row r="51" spans="1:10" x14ac:dyDescent="0.2">
      <c r="A51" s="88" t="s">
        <v>118</v>
      </c>
      <c r="B51" s="88"/>
      <c r="C51" s="15">
        <v>0.5</v>
      </c>
      <c r="D51" s="15">
        <v>1.1000000000000001</v>
      </c>
      <c r="E51" s="52" t="s">
        <v>119</v>
      </c>
    </row>
    <row r="52" spans="1:10" x14ac:dyDescent="0.2">
      <c r="A52" s="88" t="s">
        <v>120</v>
      </c>
      <c r="B52" s="88"/>
      <c r="C52" s="15">
        <v>0.9</v>
      </c>
      <c r="D52" s="15">
        <v>2.1</v>
      </c>
      <c r="E52" s="52" t="s">
        <v>121</v>
      </c>
    </row>
    <row r="53" spans="1:10" x14ac:dyDescent="0.2">
      <c r="C53" s="15"/>
      <c r="D53" s="15"/>
    </row>
    <row r="54" spans="1:10" ht="18.75" customHeight="1" x14ac:dyDescent="0.2">
      <c r="A54" s="68" t="s">
        <v>140</v>
      </c>
      <c r="B54" s="58"/>
      <c r="C54" s="59"/>
      <c r="D54" s="59"/>
      <c r="F54" s="58"/>
      <c r="G54" s="58"/>
      <c r="H54" s="58"/>
      <c r="I54" s="58"/>
      <c r="J54" s="58"/>
    </row>
    <row r="55" spans="1:10" ht="38.25" customHeight="1" x14ac:dyDescent="0.2">
      <c r="A55" s="87" t="s">
        <v>138</v>
      </c>
      <c r="B55" s="87"/>
      <c r="C55" s="87"/>
      <c r="D55" s="87"/>
      <c r="E55" s="87"/>
      <c r="F55" s="62"/>
      <c r="G55" s="62"/>
      <c r="H55" s="62"/>
      <c r="I55" s="62"/>
      <c r="J55" s="62"/>
    </row>
    <row r="56" spans="1:10" ht="18" customHeight="1" x14ac:dyDescent="0.2">
      <c r="A56" s="95" t="s">
        <v>139</v>
      </c>
      <c r="B56" s="95"/>
      <c r="C56" s="95"/>
      <c r="D56" s="95"/>
      <c r="E56" s="95"/>
      <c r="F56" s="60"/>
      <c r="G56" s="60"/>
      <c r="H56" s="60"/>
      <c r="I56" s="60"/>
      <c r="J56" s="60"/>
    </row>
  </sheetData>
  <mergeCells count="12">
    <mergeCell ref="A56:E56"/>
    <mergeCell ref="A1:E1"/>
    <mergeCell ref="A3:A4"/>
    <mergeCell ref="B3:B4"/>
    <mergeCell ref="C3:C4"/>
    <mergeCell ref="D3:D4"/>
    <mergeCell ref="E3:E4"/>
    <mergeCell ref="A49:B49"/>
    <mergeCell ref="A50:B50"/>
    <mergeCell ref="A51:B51"/>
    <mergeCell ref="A52:B52"/>
    <mergeCell ref="A55:E5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zoomScaleNormal="100" zoomScaleSheetLayoutView="100" workbookViewId="0">
      <selection sqref="A1:R1"/>
    </sheetView>
  </sheetViews>
  <sheetFormatPr defaultRowHeight="12.75" x14ac:dyDescent="0.2"/>
  <cols>
    <col min="1" max="1" width="45.7109375" style="1" customWidth="1"/>
    <col min="2" max="2" width="15.42578125" style="1" customWidth="1"/>
    <col min="3" max="4" width="9.85546875" style="1" customWidth="1"/>
    <col min="5" max="5" width="9.28515625" style="1" customWidth="1"/>
    <col min="6" max="7" width="9.85546875" style="1" customWidth="1"/>
    <col min="8" max="8" width="9.140625" style="1" customWidth="1"/>
    <col min="9" max="11" width="12.28515625" style="1" customWidth="1"/>
    <col min="12" max="13" width="14.28515625" style="15" customWidth="1"/>
    <col min="14" max="14" width="14.28515625" style="1" customWidth="1"/>
    <col min="15" max="17" width="12.28515625" style="1" customWidth="1"/>
    <col min="18" max="18" width="48.7109375" style="55" customWidth="1"/>
    <col min="19" max="16384" width="9.140625" style="1"/>
  </cols>
  <sheetData>
    <row r="1" spans="1:18" s="41" customFormat="1" ht="36" customHeight="1" x14ac:dyDescent="0.2">
      <c r="A1" s="75" t="s">
        <v>170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3" spans="1:18" ht="88.5" customHeight="1" x14ac:dyDescent="0.2">
      <c r="A3" s="77"/>
      <c r="B3" s="80" t="s">
        <v>125</v>
      </c>
      <c r="C3" s="85" t="s">
        <v>166</v>
      </c>
      <c r="D3" s="86"/>
      <c r="E3" s="86"/>
      <c r="F3" s="86"/>
      <c r="G3" s="86"/>
      <c r="H3" s="92"/>
      <c r="I3" s="84" t="s">
        <v>167</v>
      </c>
      <c r="J3" s="84"/>
      <c r="K3" s="94"/>
      <c r="L3" s="83" t="s">
        <v>168</v>
      </c>
      <c r="M3" s="84"/>
      <c r="N3" s="84"/>
      <c r="O3" s="83" t="s">
        <v>169</v>
      </c>
      <c r="P3" s="84"/>
      <c r="Q3" s="94"/>
      <c r="R3" s="89"/>
    </row>
    <row r="4" spans="1:18" ht="54" customHeight="1" x14ac:dyDescent="0.2">
      <c r="A4" s="78"/>
      <c r="B4" s="81"/>
      <c r="C4" s="85" t="s">
        <v>164</v>
      </c>
      <c r="D4" s="86"/>
      <c r="E4" s="92"/>
      <c r="F4" s="85" t="s">
        <v>165</v>
      </c>
      <c r="G4" s="86"/>
      <c r="H4" s="92"/>
      <c r="I4" s="101"/>
      <c r="J4" s="101"/>
      <c r="K4" s="102"/>
      <c r="L4" s="110"/>
      <c r="M4" s="101"/>
      <c r="N4" s="101"/>
      <c r="O4" s="110"/>
      <c r="P4" s="101"/>
      <c r="Q4" s="102"/>
      <c r="R4" s="90"/>
    </row>
    <row r="5" spans="1:18" ht="16.5" customHeight="1" x14ac:dyDescent="0.2">
      <c r="A5" s="79"/>
      <c r="B5" s="82"/>
      <c r="C5" s="2">
        <v>2018</v>
      </c>
      <c r="D5" s="2">
        <v>2019</v>
      </c>
      <c r="E5" s="2">
        <v>2020</v>
      </c>
      <c r="F5" s="2">
        <v>2018</v>
      </c>
      <c r="G5" s="2">
        <v>2019</v>
      </c>
      <c r="H5" s="2">
        <v>2020</v>
      </c>
      <c r="I5" s="2">
        <v>2018</v>
      </c>
      <c r="J5" s="2">
        <v>2019</v>
      </c>
      <c r="K5" s="2">
        <v>2020</v>
      </c>
      <c r="L5" s="2">
        <v>2018</v>
      </c>
      <c r="M5" s="2">
        <v>2019</v>
      </c>
      <c r="N5" s="2">
        <v>2020</v>
      </c>
      <c r="O5" s="2">
        <v>2018</v>
      </c>
      <c r="P5" s="2">
        <v>2019</v>
      </c>
      <c r="Q5" s="2">
        <v>2020</v>
      </c>
      <c r="R5" s="91"/>
    </row>
    <row r="6" spans="1:18" ht="17.25" customHeight="1" x14ac:dyDescent="0.2">
      <c r="A6" s="3" t="s">
        <v>0</v>
      </c>
      <c r="B6" s="4"/>
      <c r="C6" s="44">
        <v>3.7</v>
      </c>
      <c r="D6" s="44">
        <v>3.8</v>
      </c>
      <c r="E6" s="9">
        <v>4.5</v>
      </c>
      <c r="F6" s="44">
        <v>4.0999999999999996</v>
      </c>
      <c r="G6" s="44">
        <v>4.3</v>
      </c>
      <c r="H6" s="9">
        <v>4.4000000000000004</v>
      </c>
      <c r="I6" s="44">
        <v>6.3</v>
      </c>
      <c r="J6" s="44">
        <v>6.1</v>
      </c>
      <c r="K6" s="9">
        <v>6.4</v>
      </c>
      <c r="L6" s="9">
        <v>2.1</v>
      </c>
      <c r="M6" s="9">
        <v>2.1</v>
      </c>
      <c r="N6" s="9">
        <v>2</v>
      </c>
      <c r="O6" s="9">
        <v>14.4</v>
      </c>
      <c r="P6" s="9">
        <v>13.8</v>
      </c>
      <c r="Q6" s="9">
        <v>14.1</v>
      </c>
      <c r="R6" s="56" t="s">
        <v>1</v>
      </c>
    </row>
    <row r="7" spans="1:18" x14ac:dyDescent="0.2">
      <c r="A7" s="10" t="s">
        <v>2</v>
      </c>
      <c r="B7" s="11" t="s">
        <v>3</v>
      </c>
      <c r="C7" s="39">
        <v>4</v>
      </c>
      <c r="D7" s="39">
        <v>3.9</v>
      </c>
      <c r="E7" s="15">
        <v>4</v>
      </c>
      <c r="F7" s="39">
        <v>4.5999999999999996</v>
      </c>
      <c r="G7" s="39">
        <v>4.5</v>
      </c>
      <c r="H7" s="15">
        <v>4.0999999999999996</v>
      </c>
      <c r="I7" s="39">
        <v>5.9</v>
      </c>
      <c r="J7" s="39">
        <v>5.5</v>
      </c>
      <c r="K7" s="15">
        <v>5.8</v>
      </c>
      <c r="L7" s="15">
        <v>2.2999999999999998</v>
      </c>
      <c r="M7" s="15">
        <v>2.2000000000000002</v>
      </c>
      <c r="N7" s="15">
        <v>1.9</v>
      </c>
      <c r="O7" s="15">
        <v>14.1</v>
      </c>
      <c r="P7" s="15">
        <v>13.8</v>
      </c>
      <c r="Q7" s="15">
        <v>14</v>
      </c>
      <c r="R7" s="52" t="s">
        <v>4</v>
      </c>
    </row>
    <row r="8" spans="1:18" ht="76.5" x14ac:dyDescent="0.2">
      <c r="A8" s="10" t="s">
        <v>5</v>
      </c>
      <c r="B8" s="11" t="s">
        <v>6</v>
      </c>
      <c r="C8" s="15">
        <v>3.9</v>
      </c>
      <c r="D8" s="15">
        <v>3.8</v>
      </c>
      <c r="E8" s="15">
        <v>3.1</v>
      </c>
      <c r="F8" s="15">
        <v>4.8</v>
      </c>
      <c r="G8" s="15">
        <v>4.2</v>
      </c>
      <c r="H8" s="15">
        <v>3.8</v>
      </c>
      <c r="I8" s="15">
        <v>5.7</v>
      </c>
      <c r="J8" s="1">
        <v>5.2</v>
      </c>
      <c r="K8" s="15">
        <v>5.5</v>
      </c>
      <c r="L8" s="15">
        <v>2.2999999999999998</v>
      </c>
      <c r="M8" s="15">
        <v>2.1</v>
      </c>
      <c r="N8" s="15">
        <v>1.6</v>
      </c>
      <c r="O8" s="15">
        <v>13</v>
      </c>
      <c r="P8" s="15">
        <v>12.6</v>
      </c>
      <c r="Q8" s="15">
        <v>13.1</v>
      </c>
      <c r="R8" s="52" t="s">
        <v>7</v>
      </c>
    </row>
    <row r="9" spans="1:18" ht="25.5" x14ac:dyDescent="0.2">
      <c r="A9" s="16" t="s">
        <v>8</v>
      </c>
      <c r="B9" s="11" t="s">
        <v>9</v>
      </c>
      <c r="C9" s="15">
        <v>5.6</v>
      </c>
      <c r="D9" s="15">
        <v>5.7</v>
      </c>
      <c r="E9" s="15">
        <v>4.8</v>
      </c>
      <c r="F9" s="15">
        <v>6.6</v>
      </c>
      <c r="G9" s="15">
        <v>6</v>
      </c>
      <c r="H9" s="15">
        <v>4.8</v>
      </c>
      <c r="I9" s="15">
        <v>7.1</v>
      </c>
      <c r="J9" s="1">
        <v>6.9</v>
      </c>
      <c r="K9" s="15">
        <v>7</v>
      </c>
      <c r="L9" s="15">
        <v>3.6</v>
      </c>
      <c r="M9" s="15">
        <v>3.5</v>
      </c>
      <c r="N9" s="15">
        <v>2</v>
      </c>
      <c r="O9" s="15">
        <v>13.7</v>
      </c>
      <c r="P9" s="15">
        <v>13.2</v>
      </c>
      <c r="Q9" s="15">
        <v>13.7</v>
      </c>
      <c r="R9" s="52" t="s">
        <v>10</v>
      </c>
    </row>
    <row r="10" spans="1:18" ht="38.25" x14ac:dyDescent="0.2">
      <c r="A10" s="16" t="s">
        <v>11</v>
      </c>
      <c r="B10" s="11" t="s">
        <v>12</v>
      </c>
      <c r="C10" s="15">
        <v>2.1</v>
      </c>
      <c r="D10" s="15">
        <v>1.9</v>
      </c>
      <c r="E10" s="15">
        <v>1.9</v>
      </c>
      <c r="F10" s="15">
        <v>3.3</v>
      </c>
      <c r="G10" s="15">
        <v>3</v>
      </c>
      <c r="H10" s="15">
        <v>2.4</v>
      </c>
      <c r="I10" s="15">
        <v>3.9</v>
      </c>
      <c r="J10" s="1">
        <v>3.9</v>
      </c>
      <c r="K10" s="15">
        <v>4</v>
      </c>
      <c r="L10" s="15">
        <v>0.7</v>
      </c>
      <c r="M10" s="15">
        <v>0.8</v>
      </c>
      <c r="N10" s="15">
        <v>1.3</v>
      </c>
      <c r="O10" s="15">
        <v>13.9</v>
      </c>
      <c r="P10" s="15">
        <v>14.1</v>
      </c>
      <c r="Q10" s="15">
        <v>14</v>
      </c>
      <c r="R10" s="52" t="s">
        <v>13</v>
      </c>
    </row>
    <row r="11" spans="1:18" ht="25.5" x14ac:dyDescent="0.2">
      <c r="A11" s="16" t="s">
        <v>14</v>
      </c>
      <c r="B11" s="11" t="s">
        <v>15</v>
      </c>
      <c r="C11" s="15">
        <v>2.6</v>
      </c>
      <c r="D11" s="15">
        <v>2.2000000000000002</v>
      </c>
      <c r="E11" s="15">
        <v>1.5</v>
      </c>
      <c r="F11" s="15">
        <v>2.9</v>
      </c>
      <c r="G11" s="15">
        <v>2.4</v>
      </c>
      <c r="H11" s="15">
        <v>3.3</v>
      </c>
      <c r="I11" s="15">
        <v>4.7</v>
      </c>
      <c r="J11" s="1">
        <v>4.5999999999999996</v>
      </c>
      <c r="K11" s="15">
        <v>4.7</v>
      </c>
      <c r="L11" s="15">
        <v>1.2</v>
      </c>
      <c r="M11" s="15">
        <v>0.8</v>
      </c>
      <c r="N11" s="15">
        <v>1.1000000000000001</v>
      </c>
      <c r="O11" s="15">
        <v>11.3</v>
      </c>
      <c r="P11" s="15">
        <v>10.6</v>
      </c>
      <c r="Q11" s="15">
        <v>10.9</v>
      </c>
      <c r="R11" s="52" t="s">
        <v>16</v>
      </c>
    </row>
    <row r="12" spans="1:18" ht="102" x14ac:dyDescent="0.2">
      <c r="A12" s="10" t="s">
        <v>17</v>
      </c>
      <c r="B12" s="11" t="s">
        <v>18</v>
      </c>
      <c r="C12" s="15">
        <v>4.2</v>
      </c>
      <c r="D12" s="15">
        <v>4.2</v>
      </c>
      <c r="E12" s="15">
        <v>4.5999999999999996</v>
      </c>
      <c r="F12" s="15">
        <v>4</v>
      </c>
      <c r="G12" s="15">
        <v>4.4000000000000004</v>
      </c>
      <c r="H12" s="15">
        <v>4.5</v>
      </c>
      <c r="I12" s="15">
        <v>5.8</v>
      </c>
      <c r="J12" s="1">
        <v>5.9</v>
      </c>
      <c r="K12" s="15">
        <v>5.9</v>
      </c>
      <c r="L12" s="15">
        <v>1.9</v>
      </c>
      <c r="M12" s="15">
        <v>1.8</v>
      </c>
      <c r="N12" s="15">
        <v>1.8</v>
      </c>
      <c r="O12" s="15">
        <v>16</v>
      </c>
      <c r="P12" s="15">
        <v>15.7</v>
      </c>
      <c r="Q12" s="15">
        <v>16.100000000000001</v>
      </c>
      <c r="R12" s="52" t="s">
        <v>19</v>
      </c>
    </row>
    <row r="13" spans="1:18" ht="25.5" x14ac:dyDescent="0.2">
      <c r="A13" s="10" t="s">
        <v>20</v>
      </c>
      <c r="B13" s="17">
        <v>19</v>
      </c>
      <c r="C13" s="15">
        <v>3.7</v>
      </c>
      <c r="D13" s="15">
        <v>7</v>
      </c>
      <c r="E13" s="15">
        <v>2.1</v>
      </c>
      <c r="F13" s="15">
        <v>1.9</v>
      </c>
      <c r="G13" s="15">
        <v>9.3000000000000007</v>
      </c>
      <c r="H13" s="15">
        <v>4.2</v>
      </c>
      <c r="I13" s="15">
        <v>9.4</v>
      </c>
      <c r="J13" s="1">
        <v>9.3000000000000007</v>
      </c>
      <c r="K13" s="15">
        <v>9.4</v>
      </c>
      <c r="L13" s="15">
        <v>9.3000000000000007</v>
      </c>
      <c r="M13" s="15">
        <v>9.3000000000000007</v>
      </c>
      <c r="N13" s="15">
        <v>2.1</v>
      </c>
      <c r="O13" s="15">
        <v>7</v>
      </c>
      <c r="P13" s="15">
        <v>5.6</v>
      </c>
      <c r="Q13" s="15">
        <v>6.8</v>
      </c>
      <c r="R13" s="52" t="s">
        <v>21</v>
      </c>
    </row>
    <row r="14" spans="1:18" ht="25.5" x14ac:dyDescent="0.2">
      <c r="A14" s="10" t="s">
        <v>22</v>
      </c>
      <c r="B14" s="17">
        <v>20</v>
      </c>
      <c r="C14" s="15">
        <v>5.2</v>
      </c>
      <c r="D14" s="15">
        <v>4</v>
      </c>
      <c r="E14" s="15">
        <v>7.1</v>
      </c>
      <c r="F14" s="15">
        <v>4.3</v>
      </c>
      <c r="G14" s="15">
        <v>4</v>
      </c>
      <c r="H14" s="15">
        <v>4.4000000000000004</v>
      </c>
      <c r="I14" s="15">
        <v>5.0999999999999996</v>
      </c>
      <c r="J14" s="1">
        <v>5.0999999999999996</v>
      </c>
      <c r="K14" s="15">
        <v>5.2</v>
      </c>
      <c r="L14" s="15">
        <v>1.5</v>
      </c>
      <c r="M14" s="15">
        <v>1.2</v>
      </c>
      <c r="N14" s="15">
        <v>1.6</v>
      </c>
      <c r="O14" s="15">
        <v>20.399999999999999</v>
      </c>
      <c r="P14" s="15">
        <v>18.8</v>
      </c>
      <c r="Q14" s="15">
        <v>19.7</v>
      </c>
      <c r="R14" s="52" t="s">
        <v>23</v>
      </c>
    </row>
    <row r="15" spans="1:18" ht="25.5" x14ac:dyDescent="0.2">
      <c r="A15" s="10" t="s">
        <v>24</v>
      </c>
      <c r="B15" s="17">
        <v>21</v>
      </c>
      <c r="C15" s="15">
        <v>16.2</v>
      </c>
      <c r="D15" s="15">
        <v>20</v>
      </c>
      <c r="E15" s="15">
        <v>17.899999999999999</v>
      </c>
      <c r="F15" s="15">
        <v>11.1</v>
      </c>
      <c r="G15" s="15">
        <v>18.3</v>
      </c>
      <c r="H15" s="15">
        <v>19.7</v>
      </c>
      <c r="I15" s="15">
        <v>12.5</v>
      </c>
      <c r="J15" s="1">
        <v>13.4</v>
      </c>
      <c r="K15" s="15">
        <v>13.1</v>
      </c>
      <c r="L15" s="15">
        <v>6</v>
      </c>
      <c r="M15" s="15">
        <v>6.1</v>
      </c>
      <c r="N15" s="15">
        <v>16.8</v>
      </c>
      <c r="O15" s="15">
        <v>11.3</v>
      </c>
      <c r="P15" s="15">
        <v>12.8</v>
      </c>
      <c r="Q15" s="15">
        <v>12.8</v>
      </c>
      <c r="R15" s="52" t="s">
        <v>25</v>
      </c>
    </row>
    <row r="16" spans="1:18" ht="38.25" x14ac:dyDescent="0.2">
      <c r="A16" s="10" t="s">
        <v>26</v>
      </c>
      <c r="B16" s="17" t="s">
        <v>27</v>
      </c>
      <c r="C16" s="15">
        <v>3.1</v>
      </c>
      <c r="D16" s="15">
        <v>3.2</v>
      </c>
      <c r="E16" s="15">
        <v>3.2</v>
      </c>
      <c r="F16" s="15">
        <v>3.5</v>
      </c>
      <c r="G16" s="15">
        <v>3.5</v>
      </c>
      <c r="H16" s="15">
        <v>3.6</v>
      </c>
      <c r="I16" s="15">
        <v>5.5</v>
      </c>
      <c r="J16" s="1">
        <v>5.7</v>
      </c>
      <c r="K16" s="15">
        <v>5.6</v>
      </c>
      <c r="L16" s="15">
        <v>1.6</v>
      </c>
      <c r="M16" s="15">
        <v>1.6</v>
      </c>
      <c r="N16" s="15">
        <v>1</v>
      </c>
      <c r="O16" s="15">
        <v>15.3</v>
      </c>
      <c r="P16" s="15">
        <v>15.4</v>
      </c>
      <c r="Q16" s="15">
        <v>15.3</v>
      </c>
      <c r="R16" s="52" t="s">
        <v>28</v>
      </c>
    </row>
    <row r="17" spans="1:18" ht="38.25" x14ac:dyDescent="0.2">
      <c r="A17" s="16" t="s">
        <v>29</v>
      </c>
      <c r="B17" s="11" t="s">
        <v>30</v>
      </c>
      <c r="C17" s="15">
        <v>2.9</v>
      </c>
      <c r="D17" s="15">
        <v>2.7</v>
      </c>
      <c r="E17" s="15">
        <v>4.0999999999999996</v>
      </c>
      <c r="F17" s="15">
        <v>4.3</v>
      </c>
      <c r="G17" s="15">
        <v>4</v>
      </c>
      <c r="H17" s="15">
        <v>4</v>
      </c>
      <c r="I17" s="15">
        <v>5.8</v>
      </c>
      <c r="J17" s="15">
        <v>6</v>
      </c>
      <c r="K17" s="15">
        <v>6.1</v>
      </c>
      <c r="L17" s="15">
        <v>2.1</v>
      </c>
      <c r="M17" s="15">
        <v>1.9</v>
      </c>
      <c r="N17" s="15">
        <v>1.1000000000000001</v>
      </c>
      <c r="O17" s="15">
        <v>15.4</v>
      </c>
      <c r="P17" s="15">
        <v>15.4</v>
      </c>
      <c r="Q17" s="15">
        <v>15.3</v>
      </c>
      <c r="R17" s="52" t="s">
        <v>31</v>
      </c>
    </row>
    <row r="18" spans="1:18" ht="38.25" x14ac:dyDescent="0.2">
      <c r="A18" s="10" t="s">
        <v>32</v>
      </c>
      <c r="B18" s="11" t="s">
        <v>33</v>
      </c>
      <c r="C18" s="15">
        <v>4.2</v>
      </c>
      <c r="D18" s="15">
        <v>4.3</v>
      </c>
      <c r="E18" s="15">
        <v>4.8</v>
      </c>
      <c r="F18" s="15">
        <v>5</v>
      </c>
      <c r="G18" s="15">
        <v>4.9000000000000004</v>
      </c>
      <c r="H18" s="15">
        <v>4.3</v>
      </c>
      <c r="I18" s="15">
        <v>6.3</v>
      </c>
      <c r="J18" s="1">
        <v>5.9</v>
      </c>
      <c r="K18" s="15">
        <v>6.4</v>
      </c>
      <c r="L18" s="15">
        <v>2.9</v>
      </c>
      <c r="M18" s="15">
        <v>2.7</v>
      </c>
      <c r="N18" s="15">
        <v>2.6</v>
      </c>
      <c r="O18" s="15">
        <v>13.8</v>
      </c>
      <c r="P18" s="15">
        <v>13.4</v>
      </c>
      <c r="Q18" s="15">
        <v>13.9</v>
      </c>
      <c r="R18" s="52" t="s">
        <v>34</v>
      </c>
    </row>
    <row r="19" spans="1:18" ht="25.5" x14ac:dyDescent="0.2">
      <c r="A19" s="10" t="s">
        <v>35</v>
      </c>
      <c r="B19" s="17">
        <v>26</v>
      </c>
      <c r="C19" s="15">
        <v>8.9</v>
      </c>
      <c r="D19" s="15">
        <v>8.8000000000000007</v>
      </c>
      <c r="E19" s="15">
        <v>7.3</v>
      </c>
      <c r="F19" s="15">
        <v>5.8</v>
      </c>
      <c r="G19" s="15">
        <v>6.6</v>
      </c>
      <c r="H19" s="15">
        <v>5.0999999999999996</v>
      </c>
      <c r="I19" s="15">
        <v>9.6</v>
      </c>
      <c r="J19" s="1">
        <v>9.9</v>
      </c>
      <c r="K19" s="15">
        <v>9.8000000000000007</v>
      </c>
      <c r="L19" s="15">
        <v>6.2</v>
      </c>
      <c r="M19" s="15">
        <v>7.3</v>
      </c>
      <c r="N19" s="15">
        <v>5.0999999999999996</v>
      </c>
      <c r="O19" s="15">
        <v>8</v>
      </c>
      <c r="P19" s="15">
        <v>5.4</v>
      </c>
      <c r="Q19" s="15">
        <v>7.3</v>
      </c>
      <c r="R19" s="52" t="s">
        <v>36</v>
      </c>
    </row>
    <row r="20" spans="1:18" ht="14.25" customHeight="1" x14ac:dyDescent="0.2">
      <c r="A20" s="10" t="s">
        <v>37</v>
      </c>
      <c r="B20" s="17">
        <v>27</v>
      </c>
      <c r="C20" s="15">
        <v>6.4</v>
      </c>
      <c r="D20" s="15">
        <v>4.3</v>
      </c>
      <c r="E20" s="15">
        <v>6.8</v>
      </c>
      <c r="F20" s="15">
        <v>6.4</v>
      </c>
      <c r="G20" s="15">
        <v>5.8</v>
      </c>
      <c r="H20" s="15">
        <v>4.3</v>
      </c>
      <c r="I20" s="15">
        <v>6.6</v>
      </c>
      <c r="J20" s="1">
        <v>6.5</v>
      </c>
      <c r="K20" s="15">
        <v>6.7</v>
      </c>
      <c r="L20" s="15">
        <v>3.2</v>
      </c>
      <c r="M20" s="15">
        <v>4.3</v>
      </c>
      <c r="N20" s="15">
        <v>4</v>
      </c>
      <c r="O20" s="15">
        <v>16.8</v>
      </c>
      <c r="P20" s="15">
        <v>15.2</v>
      </c>
      <c r="Q20" s="15">
        <v>15.4</v>
      </c>
      <c r="R20" s="52" t="s">
        <v>38</v>
      </c>
    </row>
    <row r="21" spans="1:18" ht="14.25" customHeight="1" x14ac:dyDescent="0.2">
      <c r="A21" s="10" t="s">
        <v>39</v>
      </c>
      <c r="B21" s="17">
        <v>28</v>
      </c>
      <c r="C21" s="15">
        <v>3.4</v>
      </c>
      <c r="D21" s="15">
        <v>4</v>
      </c>
      <c r="E21" s="15">
        <v>4.0999999999999996</v>
      </c>
      <c r="F21" s="15">
        <v>4.4000000000000004</v>
      </c>
      <c r="G21" s="15">
        <v>4.7</v>
      </c>
      <c r="H21" s="15">
        <v>4.5999999999999996</v>
      </c>
      <c r="I21" s="15">
        <v>5.8</v>
      </c>
      <c r="J21" s="1">
        <v>5.4</v>
      </c>
      <c r="K21" s="15">
        <v>5.9</v>
      </c>
      <c r="L21" s="15">
        <v>2.7</v>
      </c>
      <c r="M21" s="15">
        <v>2.4</v>
      </c>
      <c r="N21" s="15">
        <v>2.2000000000000002</v>
      </c>
      <c r="O21" s="15">
        <v>15.3</v>
      </c>
      <c r="P21" s="15">
        <v>15.2</v>
      </c>
      <c r="Q21" s="15">
        <v>15.3</v>
      </c>
      <c r="R21" s="52" t="s">
        <v>40</v>
      </c>
    </row>
    <row r="22" spans="1:18" ht="38.25" x14ac:dyDescent="0.2">
      <c r="A22" s="10" t="s">
        <v>41</v>
      </c>
      <c r="B22" s="17" t="s">
        <v>42</v>
      </c>
      <c r="C22" s="15">
        <v>10.8</v>
      </c>
      <c r="D22" s="15">
        <v>10.1</v>
      </c>
      <c r="E22" s="15">
        <v>6.6</v>
      </c>
      <c r="F22" s="15">
        <v>13.1</v>
      </c>
      <c r="G22" s="15">
        <v>11.3</v>
      </c>
      <c r="H22" s="15">
        <v>8.4</v>
      </c>
      <c r="I22" s="15">
        <v>12.7</v>
      </c>
      <c r="J22" s="1">
        <v>12.1</v>
      </c>
      <c r="K22" s="15">
        <v>12.6</v>
      </c>
      <c r="L22" s="15">
        <v>8.3000000000000007</v>
      </c>
      <c r="M22" s="15">
        <v>5.8</v>
      </c>
      <c r="N22" s="15">
        <v>5.6</v>
      </c>
      <c r="O22" s="15">
        <v>10.7</v>
      </c>
      <c r="P22" s="15">
        <v>12.4</v>
      </c>
      <c r="Q22" s="15">
        <v>11.6</v>
      </c>
      <c r="R22" s="52" t="s">
        <v>43</v>
      </c>
    </row>
    <row r="23" spans="1:18" ht="38.25" x14ac:dyDescent="0.2">
      <c r="A23" s="21" t="s">
        <v>44</v>
      </c>
      <c r="B23" s="22" t="s">
        <v>45</v>
      </c>
      <c r="C23" s="15">
        <v>2.1</v>
      </c>
      <c r="D23" s="15">
        <v>2.5</v>
      </c>
      <c r="E23" s="15">
        <v>3.9</v>
      </c>
      <c r="F23" s="15">
        <v>3.2</v>
      </c>
      <c r="G23" s="15">
        <v>3.3</v>
      </c>
      <c r="H23" s="15">
        <v>3.1</v>
      </c>
      <c r="I23" s="15">
        <v>4.7</v>
      </c>
      <c r="J23" s="1">
        <v>4.5999999999999996</v>
      </c>
      <c r="K23" s="15">
        <v>4.7</v>
      </c>
      <c r="L23" s="15">
        <v>1.2</v>
      </c>
      <c r="M23" s="15">
        <v>0.9</v>
      </c>
      <c r="N23" s="15">
        <v>1.4</v>
      </c>
      <c r="O23" s="15">
        <v>13.8</v>
      </c>
      <c r="P23" s="15">
        <v>13.3</v>
      </c>
      <c r="Q23" s="15">
        <v>13.5</v>
      </c>
      <c r="R23" s="52" t="s">
        <v>46</v>
      </c>
    </row>
    <row r="24" spans="1:18" ht="38.25" x14ac:dyDescent="0.2">
      <c r="A24" s="10" t="s">
        <v>47</v>
      </c>
      <c r="B24" s="17" t="s">
        <v>48</v>
      </c>
      <c r="C24" s="15">
        <v>2</v>
      </c>
      <c r="D24" s="15">
        <v>4</v>
      </c>
      <c r="E24" s="15">
        <v>3.2</v>
      </c>
      <c r="F24" s="15">
        <v>2</v>
      </c>
      <c r="G24" s="15">
        <v>5.3</v>
      </c>
      <c r="H24" s="15">
        <v>3.5</v>
      </c>
      <c r="I24" s="15">
        <v>7.1</v>
      </c>
      <c r="J24" s="1">
        <v>7.9</v>
      </c>
      <c r="K24" s="15">
        <v>7.7</v>
      </c>
      <c r="L24" s="15">
        <v>3.6</v>
      </c>
      <c r="M24" s="15">
        <v>3.7</v>
      </c>
      <c r="N24" s="15">
        <v>3.5</v>
      </c>
      <c r="O24" s="15">
        <v>11.5</v>
      </c>
      <c r="P24" s="15">
        <v>10.8</v>
      </c>
      <c r="Q24" s="15">
        <v>11.3</v>
      </c>
      <c r="R24" s="52" t="s">
        <v>49</v>
      </c>
    </row>
    <row r="25" spans="1:18" ht="25.5" x14ac:dyDescent="0.2">
      <c r="A25" s="10" t="s">
        <v>50</v>
      </c>
      <c r="B25" s="11" t="s">
        <v>51</v>
      </c>
      <c r="C25" s="39">
        <v>6.1</v>
      </c>
      <c r="D25" s="39">
        <v>6.9</v>
      </c>
      <c r="E25" s="15">
        <v>5.6</v>
      </c>
      <c r="F25" s="39">
        <v>7.3</v>
      </c>
      <c r="G25" s="39">
        <v>7.3</v>
      </c>
      <c r="H25" s="15">
        <v>6.2</v>
      </c>
      <c r="I25" s="39">
        <v>9.8000000000000007</v>
      </c>
      <c r="J25" s="39">
        <v>10.9</v>
      </c>
      <c r="K25" s="15">
        <v>10.6</v>
      </c>
      <c r="L25" s="15">
        <v>5.7</v>
      </c>
      <c r="M25" s="15">
        <v>6</v>
      </c>
      <c r="N25" s="15">
        <v>5.5</v>
      </c>
      <c r="O25" s="15">
        <v>13.5</v>
      </c>
      <c r="P25" s="15">
        <v>11.4</v>
      </c>
      <c r="Q25" s="15">
        <v>12.8</v>
      </c>
      <c r="R25" s="52" t="s">
        <v>52</v>
      </c>
    </row>
    <row r="26" spans="1:18" ht="25.5" x14ac:dyDescent="0.2">
      <c r="A26" s="10" t="s">
        <v>53</v>
      </c>
      <c r="B26" s="11" t="s">
        <v>54</v>
      </c>
      <c r="C26" s="39">
        <v>2.7</v>
      </c>
      <c r="D26" s="39">
        <v>2.2000000000000002</v>
      </c>
      <c r="E26" s="15">
        <v>1.7</v>
      </c>
      <c r="F26" s="39">
        <v>3.3</v>
      </c>
      <c r="G26" s="39">
        <v>4.0999999999999996</v>
      </c>
      <c r="H26" s="15">
        <v>1.7</v>
      </c>
      <c r="I26" s="39">
        <v>4.3</v>
      </c>
      <c r="J26" s="39">
        <v>5.3</v>
      </c>
      <c r="K26" s="15">
        <v>5.3</v>
      </c>
      <c r="L26" s="15">
        <v>2.2999999999999998</v>
      </c>
      <c r="M26" s="15">
        <v>2.2000000000000002</v>
      </c>
      <c r="N26" s="15">
        <v>2.1</v>
      </c>
      <c r="O26" s="15">
        <v>10.199999999999999</v>
      </c>
      <c r="P26" s="15">
        <v>10.4</v>
      </c>
      <c r="Q26" s="15">
        <v>10.3</v>
      </c>
      <c r="R26" s="52" t="s">
        <v>55</v>
      </c>
    </row>
    <row r="27" spans="1:18" x14ac:dyDescent="0.2">
      <c r="A27" s="10" t="s">
        <v>56</v>
      </c>
      <c r="B27" s="11" t="s">
        <v>57</v>
      </c>
      <c r="C27" s="39">
        <v>1.3</v>
      </c>
      <c r="D27" s="39">
        <v>1.4</v>
      </c>
      <c r="E27" s="15">
        <v>2.2999999999999998</v>
      </c>
      <c r="F27" s="39">
        <v>2.2000000000000002</v>
      </c>
      <c r="G27" s="39">
        <v>2.2999999999999998</v>
      </c>
      <c r="H27" s="15">
        <v>3</v>
      </c>
      <c r="I27" s="39">
        <v>2.7</v>
      </c>
      <c r="J27" s="39">
        <v>2.4</v>
      </c>
      <c r="K27" s="15">
        <v>2.6</v>
      </c>
      <c r="L27" s="15">
        <v>0.7</v>
      </c>
      <c r="M27" s="15">
        <v>0.5</v>
      </c>
      <c r="N27" s="15">
        <v>0.6</v>
      </c>
      <c r="O27" s="15">
        <v>14.3</v>
      </c>
      <c r="P27" s="15">
        <v>13.9</v>
      </c>
      <c r="Q27" s="15">
        <v>14.1</v>
      </c>
      <c r="R27" s="52" t="s">
        <v>58</v>
      </c>
    </row>
    <row r="28" spans="1:18" ht="25.5" x14ac:dyDescent="0.2">
      <c r="A28" s="10" t="s">
        <v>59</v>
      </c>
      <c r="B28" s="11" t="s">
        <v>60</v>
      </c>
      <c r="C28" s="39">
        <v>3.8</v>
      </c>
      <c r="D28" s="39">
        <v>4</v>
      </c>
      <c r="E28" s="15">
        <v>5.3</v>
      </c>
      <c r="F28" s="39">
        <v>4.7</v>
      </c>
      <c r="G28" s="39">
        <v>5</v>
      </c>
      <c r="H28" s="15">
        <v>4.7</v>
      </c>
      <c r="I28" s="39">
        <v>6.4</v>
      </c>
      <c r="J28" s="39">
        <v>6.5</v>
      </c>
      <c r="K28" s="15">
        <v>6.5</v>
      </c>
      <c r="L28" s="15">
        <v>1.7</v>
      </c>
      <c r="M28" s="15">
        <v>1.9</v>
      </c>
      <c r="N28" s="15">
        <v>2</v>
      </c>
      <c r="O28" s="15">
        <v>18.100000000000001</v>
      </c>
      <c r="P28" s="15">
        <v>16.600000000000001</v>
      </c>
      <c r="Q28" s="15">
        <v>17.7</v>
      </c>
      <c r="R28" s="52" t="s">
        <v>61</v>
      </c>
    </row>
    <row r="29" spans="1:18" ht="38.25" x14ac:dyDescent="0.2">
      <c r="A29" s="10" t="s">
        <v>62</v>
      </c>
      <c r="B29" s="17">
        <v>45</v>
      </c>
      <c r="C29" s="15">
        <v>4.5999999999999996</v>
      </c>
      <c r="D29" s="15">
        <v>4.7</v>
      </c>
      <c r="E29" s="15">
        <v>5.5</v>
      </c>
      <c r="F29" s="15">
        <v>5.6</v>
      </c>
      <c r="G29" s="15">
        <v>6.5</v>
      </c>
      <c r="H29" s="15">
        <v>7</v>
      </c>
      <c r="I29" s="15">
        <v>7.1</v>
      </c>
      <c r="J29" s="1">
        <v>7.3</v>
      </c>
      <c r="K29" s="15">
        <v>7.4</v>
      </c>
      <c r="L29" s="15">
        <v>1.7</v>
      </c>
      <c r="M29" s="15">
        <v>1.7</v>
      </c>
      <c r="N29" s="15">
        <v>1.6</v>
      </c>
      <c r="O29" s="15">
        <v>22.9</v>
      </c>
      <c r="P29" s="15">
        <v>21.7</v>
      </c>
      <c r="Q29" s="15">
        <v>21.9</v>
      </c>
      <c r="R29" s="52" t="s">
        <v>63</v>
      </c>
    </row>
    <row r="30" spans="1:18" ht="38.25" x14ac:dyDescent="0.2">
      <c r="A30" s="10" t="s">
        <v>64</v>
      </c>
      <c r="B30" s="17">
        <v>46</v>
      </c>
      <c r="C30" s="15">
        <v>3.8</v>
      </c>
      <c r="D30" s="15">
        <v>3.9</v>
      </c>
      <c r="E30" s="15">
        <v>5</v>
      </c>
      <c r="F30" s="15">
        <v>4.3</v>
      </c>
      <c r="G30" s="15">
        <v>4.4000000000000004</v>
      </c>
      <c r="H30" s="15">
        <v>3.9</v>
      </c>
      <c r="I30" s="15">
        <v>6.1</v>
      </c>
      <c r="J30" s="1">
        <v>6.3</v>
      </c>
      <c r="K30" s="15">
        <v>6.3</v>
      </c>
      <c r="L30" s="15">
        <v>1.4</v>
      </c>
      <c r="M30" s="15">
        <v>1.7</v>
      </c>
      <c r="N30" s="15">
        <v>1.9</v>
      </c>
      <c r="O30" s="15">
        <v>18.100000000000001</v>
      </c>
      <c r="P30" s="15">
        <v>16.5</v>
      </c>
      <c r="Q30" s="15">
        <v>17.399999999999999</v>
      </c>
      <c r="R30" s="52" t="s">
        <v>65</v>
      </c>
    </row>
    <row r="31" spans="1:18" ht="38.25" x14ac:dyDescent="0.2">
      <c r="A31" s="10" t="s">
        <v>66</v>
      </c>
      <c r="B31" s="17">
        <v>47</v>
      </c>
      <c r="C31" s="15">
        <v>3.6</v>
      </c>
      <c r="D31" s="15">
        <v>4.0999999999999996</v>
      </c>
      <c r="E31" s="15">
        <v>6.1</v>
      </c>
      <c r="F31" s="15">
        <v>5.3</v>
      </c>
      <c r="G31" s="15">
        <v>5.8</v>
      </c>
      <c r="H31" s="15">
        <v>5.9</v>
      </c>
      <c r="I31" s="15">
        <v>6.9</v>
      </c>
      <c r="J31" s="1">
        <v>6.9</v>
      </c>
      <c r="K31" s="15">
        <v>7</v>
      </c>
      <c r="L31" s="15">
        <v>2.2999999999999998</v>
      </c>
      <c r="M31" s="15">
        <v>2.4</v>
      </c>
      <c r="N31" s="15">
        <v>2.5</v>
      </c>
      <c r="O31" s="15">
        <v>15.7</v>
      </c>
      <c r="P31" s="15">
        <v>14.8</v>
      </c>
      <c r="Q31" s="15">
        <v>15.3</v>
      </c>
      <c r="R31" s="52" t="s">
        <v>67</v>
      </c>
    </row>
    <row r="32" spans="1:18" ht="25.5" x14ac:dyDescent="0.2">
      <c r="A32" s="10" t="s">
        <v>68</v>
      </c>
      <c r="B32" s="11" t="s">
        <v>69</v>
      </c>
      <c r="C32" s="39">
        <v>2.9</v>
      </c>
      <c r="D32" s="39">
        <v>3</v>
      </c>
      <c r="E32" s="15">
        <v>4.2</v>
      </c>
      <c r="F32" s="39">
        <v>3</v>
      </c>
      <c r="G32" s="39">
        <v>3.5</v>
      </c>
      <c r="H32" s="15">
        <v>6.1</v>
      </c>
      <c r="I32" s="39">
        <v>4.0999999999999996</v>
      </c>
      <c r="J32" s="39">
        <v>4</v>
      </c>
      <c r="K32" s="15">
        <v>4.2</v>
      </c>
      <c r="L32" s="15">
        <v>1.6</v>
      </c>
      <c r="M32" s="15">
        <v>1.6</v>
      </c>
      <c r="N32" s="15">
        <v>1.5</v>
      </c>
      <c r="O32" s="15">
        <v>12.6</v>
      </c>
      <c r="P32" s="15">
        <v>12.5</v>
      </c>
      <c r="Q32" s="15">
        <v>12.6</v>
      </c>
      <c r="R32" s="52" t="s">
        <v>70</v>
      </c>
    </row>
    <row r="33" spans="1:18" ht="25.5" x14ac:dyDescent="0.2">
      <c r="A33" s="10" t="s">
        <v>71</v>
      </c>
      <c r="B33" s="11" t="s">
        <v>72</v>
      </c>
      <c r="C33" s="39">
        <v>1.1000000000000001</v>
      </c>
      <c r="D33" s="39">
        <v>1.5</v>
      </c>
      <c r="E33" s="15">
        <v>2</v>
      </c>
      <c r="F33" s="39">
        <v>2.7</v>
      </c>
      <c r="G33" s="39">
        <v>2.8</v>
      </c>
      <c r="H33" s="15">
        <v>1.9</v>
      </c>
      <c r="I33" s="39">
        <v>4.5999999999999996</v>
      </c>
      <c r="J33" s="39">
        <v>4.5</v>
      </c>
      <c r="K33" s="15">
        <v>4.7</v>
      </c>
      <c r="L33" s="15">
        <v>1.1000000000000001</v>
      </c>
      <c r="M33" s="15">
        <v>1.3</v>
      </c>
      <c r="N33" s="15">
        <v>0.5</v>
      </c>
      <c r="O33" s="15">
        <v>16</v>
      </c>
      <c r="P33" s="15">
        <v>15.9</v>
      </c>
      <c r="Q33" s="15">
        <v>16.100000000000001</v>
      </c>
      <c r="R33" s="52" t="s">
        <v>73</v>
      </c>
    </row>
    <row r="34" spans="1:18" x14ac:dyDescent="0.2">
      <c r="A34" s="10" t="s">
        <v>74</v>
      </c>
      <c r="B34" s="17">
        <v>55</v>
      </c>
      <c r="C34" s="15">
        <v>2.5</v>
      </c>
      <c r="D34" s="15">
        <v>3</v>
      </c>
      <c r="E34" s="15">
        <v>4.0999999999999996</v>
      </c>
      <c r="F34" s="15">
        <v>5</v>
      </c>
      <c r="G34" s="15">
        <v>4.8</v>
      </c>
      <c r="H34" s="15">
        <v>3.4</v>
      </c>
      <c r="I34" s="15">
        <v>9.6</v>
      </c>
      <c r="J34" s="1">
        <v>9.6999999999999993</v>
      </c>
      <c r="K34" s="15">
        <v>9.6999999999999993</v>
      </c>
      <c r="L34" s="15">
        <v>2.2999999999999998</v>
      </c>
      <c r="M34" s="15">
        <v>2.8</v>
      </c>
      <c r="N34" s="15">
        <v>0.7</v>
      </c>
      <c r="O34" s="15">
        <v>20</v>
      </c>
      <c r="P34" s="15">
        <v>20.6</v>
      </c>
      <c r="Q34" s="15">
        <v>20.9</v>
      </c>
      <c r="R34" s="52" t="s">
        <v>75</v>
      </c>
    </row>
    <row r="35" spans="1:18" x14ac:dyDescent="0.2">
      <c r="A35" s="10" t="s">
        <v>76</v>
      </c>
      <c r="B35" s="11" t="s">
        <v>77</v>
      </c>
      <c r="C35" s="15">
        <v>13.5</v>
      </c>
      <c r="D35" s="15">
        <v>14.3</v>
      </c>
      <c r="E35" s="15">
        <v>17.2</v>
      </c>
      <c r="F35" s="15">
        <v>8.1999999999999993</v>
      </c>
      <c r="G35" s="15">
        <v>8.8000000000000007</v>
      </c>
      <c r="H35" s="15">
        <v>9.4</v>
      </c>
      <c r="I35" s="15">
        <v>26.4</v>
      </c>
      <c r="J35" s="1">
        <v>26.9</v>
      </c>
      <c r="K35" s="15">
        <v>27</v>
      </c>
      <c r="L35" s="15">
        <v>8.8000000000000007</v>
      </c>
      <c r="M35" s="15">
        <v>9.3000000000000007</v>
      </c>
      <c r="N35" s="15">
        <v>10.9</v>
      </c>
      <c r="O35" s="15">
        <v>7.7</v>
      </c>
      <c r="P35" s="15">
        <v>7.1</v>
      </c>
      <c r="Q35" s="15">
        <v>7.4</v>
      </c>
      <c r="R35" s="52" t="s">
        <v>78</v>
      </c>
    </row>
    <row r="36" spans="1:18" ht="51" x14ac:dyDescent="0.2">
      <c r="A36" s="16" t="s">
        <v>79</v>
      </c>
      <c r="B36" s="11" t="s">
        <v>80</v>
      </c>
      <c r="C36" s="15">
        <v>3.8</v>
      </c>
      <c r="D36" s="15">
        <v>4.9000000000000004</v>
      </c>
      <c r="E36" s="15">
        <v>6.9</v>
      </c>
      <c r="F36" s="15">
        <v>3.6</v>
      </c>
      <c r="G36" s="15">
        <v>2.7</v>
      </c>
      <c r="H36" s="15">
        <v>7.5</v>
      </c>
      <c r="I36" s="15">
        <v>12.7</v>
      </c>
      <c r="J36" s="1">
        <v>12.9</v>
      </c>
      <c r="K36" s="15">
        <v>12.9</v>
      </c>
      <c r="L36" s="15">
        <v>3.3</v>
      </c>
      <c r="M36" s="15">
        <v>3.7</v>
      </c>
      <c r="N36" s="15">
        <v>2.1</v>
      </c>
      <c r="O36" s="15">
        <v>12.6</v>
      </c>
      <c r="P36" s="15">
        <v>11.4</v>
      </c>
      <c r="Q36" s="15">
        <v>12</v>
      </c>
      <c r="R36" s="52" t="s">
        <v>81</v>
      </c>
    </row>
    <row r="37" spans="1:18" x14ac:dyDescent="0.2">
      <c r="A37" s="10" t="s">
        <v>82</v>
      </c>
      <c r="B37" s="17">
        <v>61</v>
      </c>
      <c r="C37" s="15">
        <v>18.100000000000001</v>
      </c>
      <c r="D37" s="15">
        <v>18.899999999999999</v>
      </c>
      <c r="E37" s="15">
        <v>23.7</v>
      </c>
      <c r="F37" s="15">
        <v>11.8</v>
      </c>
      <c r="G37" s="15">
        <v>12.8</v>
      </c>
      <c r="H37" s="15">
        <v>11.1</v>
      </c>
      <c r="I37" s="15">
        <v>29.9</v>
      </c>
      <c r="J37" s="1">
        <v>30.2</v>
      </c>
      <c r="K37" s="15">
        <v>30.1</v>
      </c>
      <c r="L37" s="15">
        <v>10.5</v>
      </c>
      <c r="M37" s="15">
        <v>10.199999999999999</v>
      </c>
      <c r="N37" s="15">
        <v>13.5</v>
      </c>
      <c r="O37" s="15">
        <v>3.1</v>
      </c>
      <c r="P37" s="15">
        <v>3.1</v>
      </c>
      <c r="Q37" s="15">
        <v>3.2</v>
      </c>
      <c r="R37" s="52" t="s">
        <v>83</v>
      </c>
    </row>
    <row r="38" spans="1:18" ht="38.25" x14ac:dyDescent="0.2">
      <c r="A38" s="10" t="s">
        <v>84</v>
      </c>
      <c r="B38" s="17" t="s">
        <v>85</v>
      </c>
      <c r="C38" s="15">
        <v>19.2</v>
      </c>
      <c r="D38" s="15">
        <v>19.100000000000001</v>
      </c>
      <c r="E38" s="15">
        <v>21.7</v>
      </c>
      <c r="F38" s="15">
        <v>10.3</v>
      </c>
      <c r="G38" s="15">
        <v>11.5</v>
      </c>
      <c r="H38" s="15">
        <v>10</v>
      </c>
      <c r="I38" s="15">
        <v>35.4</v>
      </c>
      <c r="J38" s="1">
        <v>35.9</v>
      </c>
      <c r="K38" s="15">
        <v>35.799999999999997</v>
      </c>
      <c r="L38" s="15">
        <v>12.3</v>
      </c>
      <c r="M38" s="15">
        <v>13</v>
      </c>
      <c r="N38" s="15">
        <v>15.8</v>
      </c>
      <c r="O38" s="15">
        <v>6</v>
      </c>
      <c r="P38" s="15">
        <v>5.3</v>
      </c>
      <c r="Q38" s="15">
        <v>5.9</v>
      </c>
      <c r="R38" s="52" t="s">
        <v>86</v>
      </c>
    </row>
    <row r="39" spans="1:18" x14ac:dyDescent="0.2">
      <c r="A39" s="10" t="s">
        <v>87</v>
      </c>
      <c r="B39" s="11" t="s">
        <v>88</v>
      </c>
      <c r="C39" s="39">
        <v>1.9</v>
      </c>
      <c r="D39" s="39">
        <v>1.8</v>
      </c>
      <c r="E39" s="15">
        <v>2.9</v>
      </c>
      <c r="F39" s="39">
        <v>2.5</v>
      </c>
      <c r="G39" s="39">
        <v>2.5</v>
      </c>
      <c r="H39" s="15">
        <v>3.5</v>
      </c>
      <c r="I39" s="39">
        <v>3.4</v>
      </c>
      <c r="J39" s="39">
        <v>3.7</v>
      </c>
      <c r="K39" s="15">
        <v>3.8</v>
      </c>
      <c r="L39" s="15">
        <v>1.1000000000000001</v>
      </c>
      <c r="M39" s="15">
        <v>1.2</v>
      </c>
      <c r="N39" s="15">
        <v>0.6</v>
      </c>
      <c r="O39" s="15">
        <v>13.3</v>
      </c>
      <c r="P39" s="15">
        <v>13.1</v>
      </c>
      <c r="Q39" s="15">
        <v>13.2</v>
      </c>
      <c r="R39" s="52" t="s">
        <v>89</v>
      </c>
    </row>
    <row r="40" spans="1:18" x14ac:dyDescent="0.2">
      <c r="A40" s="10" t="s">
        <v>90</v>
      </c>
      <c r="B40" s="11" t="s">
        <v>91</v>
      </c>
      <c r="C40" s="39">
        <v>4.8</v>
      </c>
      <c r="D40" s="39">
        <v>6</v>
      </c>
      <c r="E40" s="15">
        <v>6.7</v>
      </c>
      <c r="F40" s="39">
        <v>5.3</v>
      </c>
      <c r="G40" s="39">
        <v>5.8</v>
      </c>
      <c r="H40" s="15">
        <v>8.5</v>
      </c>
      <c r="I40" s="39">
        <v>8.1999999999999993</v>
      </c>
      <c r="J40" s="39">
        <v>7.7</v>
      </c>
      <c r="K40" s="15">
        <v>8.3000000000000007</v>
      </c>
      <c r="L40" s="15">
        <v>2.2999999999999998</v>
      </c>
      <c r="M40" s="15">
        <v>2.5</v>
      </c>
      <c r="N40" s="15">
        <v>1.9</v>
      </c>
      <c r="O40" s="15">
        <v>14.3</v>
      </c>
      <c r="P40" s="15">
        <v>12.1</v>
      </c>
      <c r="Q40" s="15">
        <v>13.9</v>
      </c>
      <c r="R40" s="52" t="s">
        <v>92</v>
      </c>
    </row>
    <row r="41" spans="1:18" ht="76.5" x14ac:dyDescent="0.2">
      <c r="A41" s="21" t="s">
        <v>93</v>
      </c>
      <c r="B41" s="22" t="s">
        <v>94</v>
      </c>
      <c r="C41" s="15">
        <v>4.7</v>
      </c>
      <c r="D41" s="15">
        <v>5.6</v>
      </c>
      <c r="E41" s="15">
        <v>5.5</v>
      </c>
      <c r="F41" s="15">
        <v>5.0999999999999996</v>
      </c>
      <c r="G41" s="15">
        <v>6</v>
      </c>
      <c r="H41" s="15">
        <v>6</v>
      </c>
      <c r="I41" s="15">
        <v>8.1999999999999993</v>
      </c>
      <c r="J41" s="1">
        <v>8.1</v>
      </c>
      <c r="K41" s="15">
        <v>8.1999999999999993</v>
      </c>
      <c r="L41" s="15">
        <v>2.4</v>
      </c>
      <c r="M41" s="15">
        <v>2.2999999999999998</v>
      </c>
      <c r="N41" s="15">
        <v>1.5</v>
      </c>
      <c r="O41" s="15">
        <v>14.4</v>
      </c>
      <c r="P41" s="15">
        <v>12.8</v>
      </c>
      <c r="Q41" s="15">
        <v>13.7</v>
      </c>
      <c r="R41" s="52" t="s">
        <v>95</v>
      </c>
    </row>
    <row r="42" spans="1:18" x14ac:dyDescent="0.2">
      <c r="A42" s="10" t="s">
        <v>96</v>
      </c>
      <c r="B42" s="17">
        <v>72</v>
      </c>
      <c r="C42" s="15">
        <v>5.4</v>
      </c>
      <c r="D42" s="15">
        <v>7.8</v>
      </c>
      <c r="E42" s="15">
        <v>7.9</v>
      </c>
      <c r="F42" s="15">
        <v>6.6</v>
      </c>
      <c r="G42" s="15">
        <v>6.6</v>
      </c>
      <c r="H42" s="15">
        <v>11.2</v>
      </c>
      <c r="I42" s="15">
        <v>8.8000000000000007</v>
      </c>
      <c r="J42" s="1">
        <v>8.8000000000000007</v>
      </c>
      <c r="K42" s="15">
        <v>8.9</v>
      </c>
      <c r="L42" s="15">
        <v>3.6</v>
      </c>
      <c r="M42" s="15">
        <v>4.5</v>
      </c>
      <c r="N42" s="15">
        <v>4.3</v>
      </c>
      <c r="O42" s="15">
        <v>9.3000000000000007</v>
      </c>
      <c r="P42" s="15">
        <v>7.3</v>
      </c>
      <c r="Q42" s="15">
        <v>8.8000000000000007</v>
      </c>
      <c r="R42" s="52" t="s">
        <v>97</v>
      </c>
    </row>
    <row r="43" spans="1:18" ht="38.25" x14ac:dyDescent="0.2">
      <c r="A43" s="10" t="s">
        <v>98</v>
      </c>
      <c r="B43" s="17" t="s">
        <v>99</v>
      </c>
      <c r="C43" s="15">
        <v>4.8</v>
      </c>
      <c r="D43" s="15">
        <v>6.3</v>
      </c>
      <c r="E43" s="15">
        <v>10.1</v>
      </c>
      <c r="F43" s="15">
        <v>5.2</v>
      </c>
      <c r="G43" s="15">
        <v>4.9000000000000004</v>
      </c>
      <c r="H43" s="15">
        <v>15.5</v>
      </c>
      <c r="I43" s="15">
        <v>7.8</v>
      </c>
      <c r="J43" s="15">
        <v>8</v>
      </c>
      <c r="K43" s="15">
        <v>8.1</v>
      </c>
      <c r="L43" s="15">
        <v>1.4</v>
      </c>
      <c r="M43" s="15">
        <v>2.4</v>
      </c>
      <c r="N43" s="15">
        <v>2.2000000000000002</v>
      </c>
      <c r="O43" s="15">
        <v>16.3</v>
      </c>
      <c r="P43" s="15">
        <v>12.4</v>
      </c>
      <c r="Q43" s="15">
        <v>14.6</v>
      </c>
      <c r="R43" s="52" t="s">
        <v>100</v>
      </c>
    </row>
    <row r="44" spans="1:18" ht="25.5" x14ac:dyDescent="0.2">
      <c r="A44" s="10" t="s">
        <v>101</v>
      </c>
      <c r="B44" s="11" t="s">
        <v>102</v>
      </c>
      <c r="C44" s="15">
        <v>1.9</v>
      </c>
      <c r="D44" s="15">
        <v>2.1</v>
      </c>
      <c r="E44" s="15">
        <v>1.8</v>
      </c>
      <c r="F44" s="15">
        <v>2.7</v>
      </c>
      <c r="G44" s="15">
        <v>3</v>
      </c>
      <c r="H44" s="15">
        <v>1.6</v>
      </c>
      <c r="I44" s="15">
        <v>4</v>
      </c>
      <c r="J44" s="1">
        <v>3.8</v>
      </c>
      <c r="K44" s="15">
        <v>4.0999999999999996</v>
      </c>
      <c r="L44" s="15">
        <v>1.3</v>
      </c>
      <c r="M44" s="15">
        <v>1.3</v>
      </c>
      <c r="N44" s="15">
        <v>0.9</v>
      </c>
      <c r="O44" s="15">
        <v>11.9</v>
      </c>
      <c r="P44" s="15">
        <v>12.2</v>
      </c>
      <c r="Q44" s="15">
        <v>12</v>
      </c>
      <c r="R44" s="52" t="s">
        <v>103</v>
      </c>
    </row>
    <row r="45" spans="1:18" ht="89.25" x14ac:dyDescent="0.2">
      <c r="A45" s="10" t="s">
        <v>104</v>
      </c>
      <c r="B45" s="26" t="s">
        <v>105</v>
      </c>
      <c r="C45" s="15">
        <v>1.8</v>
      </c>
      <c r="D45" s="15">
        <v>1.9</v>
      </c>
      <c r="E45" s="15">
        <v>1.6</v>
      </c>
      <c r="F45" s="15">
        <v>2.5</v>
      </c>
      <c r="G45" s="15">
        <v>2.6</v>
      </c>
      <c r="H45" s="15">
        <v>1.5</v>
      </c>
      <c r="I45" s="15">
        <v>3.9</v>
      </c>
      <c r="J45" s="1">
        <v>3.8</v>
      </c>
      <c r="K45" s="15">
        <v>4</v>
      </c>
      <c r="L45" s="15">
        <v>1.3</v>
      </c>
      <c r="M45" s="15">
        <v>1.3</v>
      </c>
      <c r="N45" s="15">
        <v>0.8</v>
      </c>
      <c r="O45" s="15">
        <v>11.2</v>
      </c>
      <c r="P45" s="15">
        <v>11.6</v>
      </c>
      <c r="Q45" s="15">
        <v>11.7</v>
      </c>
      <c r="R45" s="52" t="s">
        <v>106</v>
      </c>
    </row>
    <row r="46" spans="1:18" ht="51" x14ac:dyDescent="0.2">
      <c r="A46" s="10" t="s">
        <v>107</v>
      </c>
      <c r="B46" s="17">
        <v>79</v>
      </c>
      <c r="C46" s="15">
        <v>3.2</v>
      </c>
      <c r="D46" s="15">
        <v>6.7</v>
      </c>
      <c r="E46" s="15">
        <v>5.7</v>
      </c>
      <c r="F46" s="15">
        <v>7</v>
      </c>
      <c r="G46" s="15">
        <v>10.9</v>
      </c>
      <c r="H46" s="15">
        <v>2.6</v>
      </c>
      <c r="I46" s="15">
        <v>6.3</v>
      </c>
      <c r="J46" s="1">
        <v>6.2</v>
      </c>
      <c r="K46" s="15">
        <v>6.4</v>
      </c>
      <c r="L46" s="15">
        <v>1.1000000000000001</v>
      </c>
      <c r="M46" s="15">
        <v>1.6</v>
      </c>
      <c r="N46" s="15">
        <v>3.6</v>
      </c>
      <c r="O46" s="15">
        <v>25.9</v>
      </c>
      <c r="P46" s="15">
        <v>23.2</v>
      </c>
      <c r="Q46" s="15">
        <v>25.5</v>
      </c>
      <c r="R46" s="52" t="s">
        <v>108</v>
      </c>
    </row>
    <row r="47" spans="1:18" ht="27" customHeight="1" x14ac:dyDescent="0.2">
      <c r="A47" s="10" t="s">
        <v>109</v>
      </c>
      <c r="B47" s="11" t="s">
        <v>110</v>
      </c>
      <c r="C47" s="15">
        <v>10.3</v>
      </c>
      <c r="D47" s="15">
        <v>13.4</v>
      </c>
      <c r="E47" s="15">
        <v>7.9</v>
      </c>
      <c r="F47" s="15">
        <v>14.7</v>
      </c>
      <c r="G47" s="15">
        <v>16.399999999999999</v>
      </c>
      <c r="H47" s="15">
        <v>7.9</v>
      </c>
      <c r="I47" s="15">
        <v>23.5</v>
      </c>
      <c r="J47" s="1">
        <v>19.399999999999999</v>
      </c>
      <c r="K47" s="15">
        <v>22.4</v>
      </c>
      <c r="L47" s="15">
        <v>5.9</v>
      </c>
      <c r="M47" s="15">
        <v>6.1</v>
      </c>
      <c r="N47" s="15">
        <v>7.3</v>
      </c>
      <c r="O47" s="15">
        <v>10.4</v>
      </c>
      <c r="P47" s="15">
        <v>11.8</v>
      </c>
      <c r="Q47" s="15">
        <v>10.9</v>
      </c>
      <c r="R47" s="52" t="s">
        <v>111</v>
      </c>
    </row>
    <row r="48" spans="1:18" ht="53.25" customHeight="1" x14ac:dyDescent="0.2">
      <c r="A48" s="10" t="s">
        <v>112</v>
      </c>
      <c r="B48" s="11" t="s">
        <v>113</v>
      </c>
      <c r="C48" s="15">
        <v>19.100000000000001</v>
      </c>
      <c r="D48" s="15">
        <v>18.5</v>
      </c>
      <c r="E48" s="15">
        <v>20.7</v>
      </c>
      <c r="F48" s="15">
        <v>11.4</v>
      </c>
      <c r="G48" s="15">
        <v>11.2</v>
      </c>
      <c r="H48" s="15">
        <v>11.7</v>
      </c>
      <c r="I48" s="15">
        <v>22.6</v>
      </c>
      <c r="J48" s="1">
        <v>23.1</v>
      </c>
      <c r="K48" s="15">
        <v>23.4</v>
      </c>
      <c r="L48" s="15">
        <v>11.2</v>
      </c>
      <c r="M48" s="15">
        <v>11.6</v>
      </c>
      <c r="N48" s="15">
        <v>12.6</v>
      </c>
      <c r="O48" s="15">
        <v>5.8</v>
      </c>
      <c r="P48" s="15">
        <v>5.0999999999999996</v>
      </c>
      <c r="Q48" s="15">
        <v>5.3</v>
      </c>
      <c r="R48" s="52" t="s">
        <v>114</v>
      </c>
    </row>
    <row r="49" spans="1:18" x14ac:dyDescent="0.2">
      <c r="A49" s="30"/>
      <c r="B49" s="31"/>
      <c r="C49" s="34"/>
      <c r="D49" s="35"/>
      <c r="E49" s="34"/>
      <c r="F49" s="34"/>
      <c r="G49" s="35"/>
      <c r="H49" s="34"/>
      <c r="I49" s="34"/>
      <c r="J49" s="34"/>
      <c r="K49" s="34"/>
      <c r="L49" s="35"/>
      <c r="M49" s="35"/>
      <c r="N49" s="34"/>
      <c r="O49" s="34"/>
      <c r="P49" s="34"/>
      <c r="Q49" s="34"/>
      <c r="R49" s="53"/>
    </row>
    <row r="50" spans="1:18" x14ac:dyDescent="0.2">
      <c r="A50" s="93" t="s">
        <v>115</v>
      </c>
      <c r="B50" s="93"/>
      <c r="D50" s="15"/>
      <c r="G50" s="15"/>
      <c r="R50" s="61" t="s">
        <v>122</v>
      </c>
    </row>
    <row r="51" spans="1:18" x14ac:dyDescent="0.2">
      <c r="A51" s="88" t="s">
        <v>116</v>
      </c>
      <c r="B51" s="88"/>
      <c r="C51" s="15">
        <v>1.9</v>
      </c>
      <c r="D51" s="15">
        <v>2</v>
      </c>
      <c r="E51" s="15">
        <v>2.2000000000000002</v>
      </c>
      <c r="F51" s="15">
        <v>2.4</v>
      </c>
      <c r="G51" s="15">
        <v>2.5</v>
      </c>
      <c r="H51" s="15">
        <v>2.5</v>
      </c>
      <c r="I51" s="15">
        <v>3.8</v>
      </c>
      <c r="J51" s="15">
        <v>3.7</v>
      </c>
      <c r="K51" s="1">
        <v>3.9</v>
      </c>
      <c r="L51" s="15">
        <v>0.9</v>
      </c>
      <c r="M51" s="15">
        <v>1</v>
      </c>
      <c r="N51" s="15">
        <v>0.9</v>
      </c>
      <c r="O51" s="15">
        <v>14.6</v>
      </c>
      <c r="P51" s="15">
        <v>13.9</v>
      </c>
      <c r="Q51" s="1">
        <v>14.3</v>
      </c>
      <c r="R51" s="54" t="s">
        <v>117</v>
      </c>
    </row>
    <row r="52" spans="1:18" x14ac:dyDescent="0.2">
      <c r="A52" s="88" t="s">
        <v>118</v>
      </c>
      <c r="B52" s="88"/>
      <c r="C52" s="15">
        <v>6.6</v>
      </c>
      <c r="D52" s="15">
        <v>7</v>
      </c>
      <c r="E52" s="15">
        <v>9.4</v>
      </c>
      <c r="F52" s="15">
        <v>7</v>
      </c>
      <c r="G52" s="15">
        <v>7.5</v>
      </c>
      <c r="H52" s="15">
        <v>8.4</v>
      </c>
      <c r="I52" s="15">
        <v>10.4</v>
      </c>
      <c r="J52" s="15">
        <v>10.5</v>
      </c>
      <c r="K52" s="1">
        <v>10.6</v>
      </c>
      <c r="L52" s="15">
        <v>3.4</v>
      </c>
      <c r="M52" s="15">
        <v>3.3</v>
      </c>
      <c r="N52" s="15">
        <v>3.6</v>
      </c>
      <c r="O52" s="15">
        <v>15.7</v>
      </c>
      <c r="P52" s="15">
        <v>14.8</v>
      </c>
      <c r="Q52" s="1">
        <v>15.1</v>
      </c>
      <c r="R52" s="52" t="s">
        <v>119</v>
      </c>
    </row>
    <row r="53" spans="1:18" x14ac:dyDescent="0.2">
      <c r="A53" s="88" t="s">
        <v>120</v>
      </c>
      <c r="B53" s="88"/>
      <c r="C53" s="15">
        <v>21.6</v>
      </c>
      <c r="D53" s="15">
        <v>22.7</v>
      </c>
      <c r="E53" s="15">
        <v>21.4</v>
      </c>
      <c r="F53" s="15">
        <v>21.3</v>
      </c>
      <c r="G53" s="15">
        <v>21.1</v>
      </c>
      <c r="H53" s="15">
        <v>20.5</v>
      </c>
      <c r="I53" s="15">
        <v>32.700000000000003</v>
      </c>
      <c r="J53" s="15">
        <v>31.2</v>
      </c>
      <c r="K53" s="1">
        <v>32.9</v>
      </c>
      <c r="L53" s="15">
        <v>16.3</v>
      </c>
      <c r="M53" s="15">
        <v>16</v>
      </c>
      <c r="N53" s="15">
        <v>15.7</v>
      </c>
      <c r="O53" s="15">
        <v>8.1999999999999993</v>
      </c>
      <c r="P53" s="15">
        <v>8</v>
      </c>
      <c r="Q53" s="1">
        <v>8.1</v>
      </c>
      <c r="R53" s="52" t="s">
        <v>121</v>
      </c>
    </row>
    <row r="55" spans="1:18" ht="17.25" customHeight="1" x14ac:dyDescent="0.2">
      <c r="A55" s="68" t="s">
        <v>140</v>
      </c>
      <c r="F55" s="15"/>
      <c r="G55" s="15"/>
      <c r="H55" s="15"/>
      <c r="L55" s="1"/>
      <c r="M55" s="1"/>
    </row>
    <row r="56" spans="1:18" ht="26.25" customHeight="1" x14ac:dyDescent="0.2">
      <c r="A56" s="87" t="s">
        <v>138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</row>
    <row r="57" spans="1:18" ht="16.5" customHeight="1" x14ac:dyDescent="0.2">
      <c r="A57" s="95" t="s">
        <v>139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</row>
    <row r="58" spans="1:18" x14ac:dyDescent="0.2">
      <c r="C58" s="40"/>
      <c r="D58" s="40"/>
      <c r="E58" s="40"/>
      <c r="F58" s="40"/>
      <c r="G58" s="40"/>
      <c r="H58" s="40"/>
      <c r="I58" s="40"/>
      <c r="J58" s="40"/>
      <c r="K58" s="40"/>
      <c r="L58" s="45"/>
      <c r="M58" s="45"/>
      <c r="N58" s="40"/>
      <c r="O58" s="40"/>
      <c r="P58" s="40"/>
      <c r="Q58" s="40"/>
    </row>
    <row r="59" spans="1:18" x14ac:dyDescent="0.2">
      <c r="C59" s="40"/>
      <c r="D59" s="40"/>
      <c r="E59" s="40"/>
      <c r="F59" s="40"/>
      <c r="G59" s="40"/>
      <c r="H59" s="40"/>
      <c r="I59" s="40"/>
      <c r="J59" s="40"/>
      <c r="K59" s="40"/>
      <c r="L59" s="45"/>
      <c r="M59" s="45"/>
      <c r="N59" s="40"/>
      <c r="O59" s="40"/>
      <c r="P59" s="40"/>
      <c r="Q59" s="40"/>
    </row>
    <row r="60" spans="1:18" x14ac:dyDescent="0.2">
      <c r="C60" s="40"/>
      <c r="D60" s="40"/>
      <c r="E60" s="40"/>
      <c r="F60" s="40"/>
      <c r="G60" s="40"/>
      <c r="H60" s="40"/>
      <c r="I60" s="40"/>
      <c r="J60" s="40"/>
      <c r="K60" s="40"/>
      <c r="L60" s="45"/>
      <c r="M60" s="45"/>
      <c r="N60" s="40"/>
      <c r="O60" s="40"/>
      <c r="P60" s="40"/>
      <c r="Q60" s="40"/>
    </row>
    <row r="61" spans="1:18" x14ac:dyDescent="0.2">
      <c r="C61" s="40"/>
      <c r="D61" s="40"/>
      <c r="E61" s="40"/>
      <c r="F61" s="40"/>
      <c r="G61" s="40"/>
      <c r="H61" s="40"/>
      <c r="I61" s="40"/>
      <c r="J61" s="40"/>
      <c r="K61" s="40"/>
      <c r="L61" s="45"/>
      <c r="M61" s="45"/>
      <c r="N61" s="40"/>
      <c r="O61" s="40"/>
      <c r="P61" s="40"/>
      <c r="Q61" s="40"/>
    </row>
    <row r="62" spans="1:18" x14ac:dyDescent="0.2">
      <c r="C62" s="40"/>
      <c r="D62" s="40"/>
      <c r="E62" s="40"/>
      <c r="F62" s="40"/>
      <c r="G62" s="40"/>
      <c r="H62" s="40"/>
      <c r="I62" s="40"/>
      <c r="J62" s="40"/>
      <c r="K62" s="40"/>
      <c r="L62" s="45"/>
      <c r="M62" s="45"/>
      <c r="N62" s="40"/>
      <c r="O62" s="40"/>
      <c r="P62" s="40"/>
      <c r="Q62" s="40"/>
    </row>
    <row r="63" spans="1:18" x14ac:dyDescent="0.2">
      <c r="C63" s="40"/>
      <c r="D63" s="40"/>
      <c r="E63" s="40"/>
      <c r="F63" s="40"/>
      <c r="G63" s="40"/>
      <c r="H63" s="40"/>
      <c r="I63" s="40"/>
      <c r="J63" s="40"/>
      <c r="K63" s="40"/>
      <c r="L63" s="45"/>
      <c r="M63" s="45"/>
      <c r="N63" s="40"/>
      <c r="O63" s="40"/>
      <c r="P63" s="40"/>
      <c r="Q63" s="40"/>
    </row>
  </sheetData>
  <mergeCells count="16">
    <mergeCell ref="A57:R57"/>
    <mergeCell ref="A50:B50"/>
    <mergeCell ref="A51:B51"/>
    <mergeCell ref="A52:B52"/>
    <mergeCell ref="A53:B53"/>
    <mergeCell ref="A56:R56"/>
    <mergeCell ref="A1:R1"/>
    <mergeCell ref="A3:A5"/>
    <mergeCell ref="B3:B5"/>
    <mergeCell ref="C3:H3"/>
    <mergeCell ref="I3:K4"/>
    <mergeCell ref="L3:N4"/>
    <mergeCell ref="O3:Q4"/>
    <mergeCell ref="R3:R5"/>
    <mergeCell ref="C4:E4"/>
    <mergeCell ref="F4:H4"/>
  </mergeCells>
  <printOptions horizontalCentered="1"/>
  <pageMargins left="0.59055118110236227" right="0.39370078740157483" top="0.31496062992125984" bottom="0.31496062992125984" header="0.27559055118110237" footer="0.23622047244094491"/>
  <pageSetup paperSize="9" scale="7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zoomScaleNormal="100" workbookViewId="0">
      <selection sqref="A1:W1"/>
    </sheetView>
  </sheetViews>
  <sheetFormatPr defaultRowHeight="12.75" x14ac:dyDescent="0.2"/>
  <cols>
    <col min="1" max="1" width="45.7109375" style="1" customWidth="1"/>
    <col min="2" max="2" width="15.42578125" style="1" customWidth="1"/>
    <col min="3" max="13" width="9.28515625" style="1" customWidth="1"/>
    <col min="14" max="23" width="9.140625" style="1" customWidth="1"/>
    <col min="24" max="24" width="50" style="1" customWidth="1"/>
    <col min="25" max="16384" width="9.140625" style="1"/>
  </cols>
  <sheetData>
    <row r="1" spans="1:24" s="41" customFormat="1" ht="48.75" customHeight="1" x14ac:dyDescent="0.2">
      <c r="A1" s="75" t="s">
        <v>158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</row>
    <row r="3" spans="1:24" ht="75.75" customHeight="1" x14ac:dyDescent="0.2">
      <c r="A3" s="77"/>
      <c r="B3" s="80" t="s">
        <v>125</v>
      </c>
      <c r="C3" s="83" t="s">
        <v>136</v>
      </c>
      <c r="D3" s="84"/>
      <c r="E3" s="94"/>
      <c r="F3" s="85" t="s">
        <v>149</v>
      </c>
      <c r="G3" s="86"/>
      <c r="H3" s="86"/>
      <c r="I3" s="86"/>
      <c r="J3" s="86"/>
      <c r="K3" s="92"/>
      <c r="L3" s="85" t="s">
        <v>141</v>
      </c>
      <c r="M3" s="86"/>
      <c r="N3" s="86"/>
      <c r="O3" s="86"/>
      <c r="P3" s="86"/>
      <c r="Q3" s="86"/>
      <c r="R3" s="86"/>
      <c r="S3" s="86"/>
      <c r="T3" s="86"/>
      <c r="U3" s="86"/>
      <c r="V3" s="86"/>
      <c r="W3" s="92"/>
      <c r="X3" s="111"/>
    </row>
    <row r="4" spans="1:24" ht="109.5" customHeight="1" x14ac:dyDescent="0.2">
      <c r="A4" s="78"/>
      <c r="B4" s="81"/>
      <c r="C4" s="110"/>
      <c r="D4" s="101"/>
      <c r="E4" s="102"/>
      <c r="F4" s="85" t="s">
        <v>181</v>
      </c>
      <c r="G4" s="86"/>
      <c r="H4" s="92"/>
      <c r="I4" s="85" t="s">
        <v>137</v>
      </c>
      <c r="J4" s="86"/>
      <c r="K4" s="92"/>
      <c r="L4" s="85" t="s">
        <v>182</v>
      </c>
      <c r="M4" s="86"/>
      <c r="N4" s="92"/>
      <c r="O4" s="85" t="s">
        <v>183</v>
      </c>
      <c r="P4" s="86"/>
      <c r="Q4" s="92"/>
      <c r="R4" s="85" t="s">
        <v>184</v>
      </c>
      <c r="S4" s="86"/>
      <c r="T4" s="92"/>
      <c r="U4" s="85" t="s">
        <v>185</v>
      </c>
      <c r="V4" s="86"/>
      <c r="W4" s="92"/>
      <c r="X4" s="112"/>
    </row>
    <row r="5" spans="1:24" ht="15.75" customHeight="1" x14ac:dyDescent="0.2">
      <c r="A5" s="79"/>
      <c r="B5" s="82"/>
      <c r="C5" s="49">
        <v>2018</v>
      </c>
      <c r="D5" s="49">
        <v>2019</v>
      </c>
      <c r="E5" s="49">
        <v>2020</v>
      </c>
      <c r="F5" s="2">
        <v>2018</v>
      </c>
      <c r="G5" s="2">
        <v>2019</v>
      </c>
      <c r="H5" s="2">
        <v>2020</v>
      </c>
      <c r="I5" s="2">
        <v>2018</v>
      </c>
      <c r="J5" s="2">
        <v>2019</v>
      </c>
      <c r="K5" s="2">
        <v>2020</v>
      </c>
      <c r="L5" s="2">
        <v>2018</v>
      </c>
      <c r="M5" s="2">
        <v>2019</v>
      </c>
      <c r="N5" s="2">
        <v>2020</v>
      </c>
      <c r="O5" s="2">
        <v>2018</v>
      </c>
      <c r="P5" s="2">
        <v>2019</v>
      </c>
      <c r="Q5" s="2">
        <v>2020</v>
      </c>
      <c r="R5" s="2">
        <v>2018</v>
      </c>
      <c r="S5" s="2">
        <v>2019</v>
      </c>
      <c r="T5" s="2">
        <v>2020</v>
      </c>
      <c r="U5" s="2">
        <v>2018</v>
      </c>
      <c r="V5" s="2">
        <v>2019</v>
      </c>
      <c r="W5" s="2">
        <v>2020</v>
      </c>
      <c r="X5" s="113"/>
    </row>
    <row r="6" spans="1:24" ht="15.75" customHeight="1" x14ac:dyDescent="0.2">
      <c r="A6" s="3" t="s">
        <v>0</v>
      </c>
      <c r="B6" s="4"/>
      <c r="C6" s="43">
        <v>2</v>
      </c>
      <c r="D6" s="7">
        <v>2.2999999999999998</v>
      </c>
      <c r="E6" s="7">
        <v>2.2999999999999998</v>
      </c>
      <c r="F6" s="43">
        <v>1.3</v>
      </c>
      <c r="G6" s="43">
        <v>1.5</v>
      </c>
      <c r="H6" s="9">
        <v>1.4</v>
      </c>
      <c r="I6" s="43">
        <v>1.2</v>
      </c>
      <c r="J6" s="43">
        <v>1.4</v>
      </c>
      <c r="K6" s="9">
        <v>1.3</v>
      </c>
      <c r="L6" s="43">
        <v>0.7</v>
      </c>
      <c r="M6" s="43">
        <v>0.8</v>
      </c>
      <c r="N6" s="9">
        <v>0.8</v>
      </c>
      <c r="O6" s="43">
        <v>1.1000000000000001</v>
      </c>
      <c r="P6" s="43">
        <v>1.4</v>
      </c>
      <c r="Q6" s="9">
        <v>1.3</v>
      </c>
      <c r="R6" s="43">
        <v>0.5</v>
      </c>
      <c r="S6" s="43">
        <v>0.6</v>
      </c>
      <c r="T6" s="9">
        <v>0.5</v>
      </c>
      <c r="U6" s="43">
        <v>0.9</v>
      </c>
      <c r="V6" s="43">
        <v>1.1000000000000001</v>
      </c>
      <c r="W6" s="9">
        <v>1</v>
      </c>
      <c r="X6" s="56" t="s">
        <v>1</v>
      </c>
    </row>
    <row r="7" spans="1:24" ht="15.75" customHeight="1" x14ac:dyDescent="0.2">
      <c r="A7" s="10" t="s">
        <v>2</v>
      </c>
      <c r="B7" s="11" t="s">
        <v>3</v>
      </c>
      <c r="C7" s="14">
        <v>3.1</v>
      </c>
      <c r="D7" s="14">
        <v>3.4</v>
      </c>
      <c r="E7" s="14">
        <v>3.6</v>
      </c>
      <c r="F7" s="25">
        <v>2.1</v>
      </c>
      <c r="G7" s="25">
        <v>2.4</v>
      </c>
      <c r="H7" s="15">
        <v>2.4</v>
      </c>
      <c r="I7" s="25">
        <v>1.6</v>
      </c>
      <c r="J7" s="25">
        <v>1.8</v>
      </c>
      <c r="K7" s="15">
        <v>1.7</v>
      </c>
      <c r="L7" s="25">
        <v>1.1000000000000001</v>
      </c>
      <c r="M7" s="25">
        <v>1.1000000000000001</v>
      </c>
      <c r="N7" s="15">
        <v>1.2</v>
      </c>
      <c r="O7" s="25">
        <v>1.9</v>
      </c>
      <c r="P7" s="25">
        <v>2.1</v>
      </c>
      <c r="Q7" s="15">
        <v>2.2999999999999998</v>
      </c>
      <c r="R7" s="25">
        <v>0.7</v>
      </c>
      <c r="S7" s="25">
        <v>0.8</v>
      </c>
      <c r="T7" s="15">
        <v>0.6</v>
      </c>
      <c r="U7" s="25">
        <v>1.5</v>
      </c>
      <c r="V7" s="25">
        <v>1.6</v>
      </c>
      <c r="W7" s="15">
        <v>1.8</v>
      </c>
      <c r="X7" s="52" t="s">
        <v>4</v>
      </c>
    </row>
    <row r="8" spans="1:24" ht="76.5" x14ac:dyDescent="0.2">
      <c r="A8" s="10" t="s">
        <v>5</v>
      </c>
      <c r="B8" s="11" t="s">
        <v>6</v>
      </c>
      <c r="C8" s="14">
        <v>1.7</v>
      </c>
      <c r="D8" s="14">
        <v>1.9</v>
      </c>
      <c r="E8" s="14">
        <v>1.9</v>
      </c>
      <c r="F8" s="15">
        <v>1</v>
      </c>
      <c r="G8" s="15">
        <v>1.1000000000000001</v>
      </c>
      <c r="H8" s="15">
        <v>0.8</v>
      </c>
      <c r="I8" s="15">
        <v>1</v>
      </c>
      <c r="J8" s="15">
        <v>1.2</v>
      </c>
      <c r="K8" s="15">
        <v>1</v>
      </c>
      <c r="L8" s="15">
        <v>0.7</v>
      </c>
      <c r="M8" s="15">
        <v>0.7</v>
      </c>
      <c r="N8" s="15">
        <v>0.6</v>
      </c>
      <c r="O8" s="15">
        <v>0.9</v>
      </c>
      <c r="P8" s="15">
        <v>1</v>
      </c>
      <c r="Q8" s="15">
        <v>0.8</v>
      </c>
      <c r="R8" s="15">
        <v>0.5</v>
      </c>
      <c r="S8" s="15">
        <v>0.5</v>
      </c>
      <c r="T8" s="15">
        <v>0.4</v>
      </c>
      <c r="U8" s="15">
        <v>1.1000000000000001</v>
      </c>
      <c r="V8" s="15">
        <v>0.9</v>
      </c>
      <c r="W8" s="15">
        <v>0.7</v>
      </c>
      <c r="X8" s="52" t="s">
        <v>7</v>
      </c>
    </row>
    <row r="9" spans="1:24" ht="25.5" x14ac:dyDescent="0.2">
      <c r="A9" s="16" t="s">
        <v>8</v>
      </c>
      <c r="B9" s="11" t="s">
        <v>9</v>
      </c>
      <c r="C9" s="14">
        <v>1.5</v>
      </c>
      <c r="D9" s="14">
        <v>1.3</v>
      </c>
      <c r="E9" s="14">
        <v>1.6</v>
      </c>
      <c r="F9" s="15">
        <v>0.8</v>
      </c>
      <c r="G9" s="15">
        <v>0.7</v>
      </c>
      <c r="H9" s="15">
        <v>0.8</v>
      </c>
      <c r="I9" s="15">
        <v>1</v>
      </c>
      <c r="J9" s="15">
        <v>0.8</v>
      </c>
      <c r="K9" s="15">
        <v>1.1000000000000001</v>
      </c>
      <c r="L9" s="15">
        <v>0.6</v>
      </c>
      <c r="M9" s="15">
        <v>0.4</v>
      </c>
      <c r="N9" s="15">
        <v>0.5</v>
      </c>
      <c r="O9" s="15">
        <v>0.9</v>
      </c>
      <c r="P9" s="15">
        <v>0.8</v>
      </c>
      <c r="Q9" s="15">
        <v>1</v>
      </c>
      <c r="R9" s="15">
        <v>0.4</v>
      </c>
      <c r="S9" s="15">
        <v>0.4</v>
      </c>
      <c r="T9" s="15">
        <v>0.3</v>
      </c>
      <c r="U9" s="15">
        <v>0.9</v>
      </c>
      <c r="V9" s="15">
        <v>0.6</v>
      </c>
      <c r="W9" s="15">
        <v>0.7</v>
      </c>
      <c r="X9" s="52" t="s">
        <v>10</v>
      </c>
    </row>
    <row r="10" spans="1:24" ht="38.25" x14ac:dyDescent="0.2">
      <c r="A10" s="16" t="s">
        <v>11</v>
      </c>
      <c r="B10" s="11" t="s">
        <v>12</v>
      </c>
      <c r="C10" s="14">
        <v>2</v>
      </c>
      <c r="D10" s="14">
        <v>2.4</v>
      </c>
      <c r="E10" s="14">
        <v>2.4</v>
      </c>
      <c r="F10" s="15">
        <v>1.5</v>
      </c>
      <c r="G10" s="15">
        <v>1.6</v>
      </c>
      <c r="H10" s="15">
        <v>1.3</v>
      </c>
      <c r="I10" s="15">
        <v>0.9</v>
      </c>
      <c r="J10" s="15">
        <v>1.2</v>
      </c>
      <c r="K10" s="15">
        <v>0.9</v>
      </c>
      <c r="L10" s="15">
        <v>0.7</v>
      </c>
      <c r="M10" s="15">
        <v>1</v>
      </c>
      <c r="N10" s="15">
        <v>0.7</v>
      </c>
      <c r="O10" s="15">
        <v>0.9</v>
      </c>
      <c r="P10" s="15">
        <v>1.4</v>
      </c>
      <c r="Q10" s="15">
        <v>0.6</v>
      </c>
      <c r="R10" s="15">
        <v>0.7</v>
      </c>
      <c r="S10" s="15">
        <v>0.9</v>
      </c>
      <c r="T10" s="15">
        <v>0.8</v>
      </c>
      <c r="U10" s="15">
        <v>1.5</v>
      </c>
      <c r="V10" s="15">
        <v>1.6</v>
      </c>
      <c r="W10" s="15">
        <v>1.5</v>
      </c>
      <c r="X10" s="52" t="s">
        <v>13</v>
      </c>
    </row>
    <row r="11" spans="1:24" ht="25.5" x14ac:dyDescent="0.2">
      <c r="A11" s="16" t="s">
        <v>14</v>
      </c>
      <c r="B11" s="11" t="s">
        <v>15</v>
      </c>
      <c r="C11" s="14">
        <v>1.8</v>
      </c>
      <c r="D11" s="14">
        <v>2.2999999999999998</v>
      </c>
      <c r="E11" s="14">
        <v>2.4</v>
      </c>
      <c r="F11" s="15">
        <v>1</v>
      </c>
      <c r="G11" s="15">
        <v>1.2</v>
      </c>
      <c r="H11" s="15">
        <v>1.1000000000000001</v>
      </c>
      <c r="I11" s="15">
        <v>1.1000000000000001</v>
      </c>
      <c r="J11" s="15">
        <v>1.7</v>
      </c>
      <c r="K11" s="15">
        <v>1.4</v>
      </c>
      <c r="L11" s="15">
        <v>0.8</v>
      </c>
      <c r="M11" s="15">
        <v>0.9</v>
      </c>
      <c r="N11" s="15">
        <v>0.6</v>
      </c>
      <c r="O11" s="15">
        <v>0.8</v>
      </c>
      <c r="P11" s="15">
        <v>1</v>
      </c>
      <c r="Q11" s="15">
        <v>0.6</v>
      </c>
      <c r="R11" s="15">
        <v>0.5</v>
      </c>
      <c r="S11" s="15">
        <v>0.4</v>
      </c>
      <c r="T11" s="15">
        <v>0.4</v>
      </c>
      <c r="U11" s="15">
        <v>1.2</v>
      </c>
      <c r="V11" s="15">
        <v>1</v>
      </c>
      <c r="W11" s="15">
        <v>1.1000000000000001</v>
      </c>
      <c r="X11" s="52" t="s">
        <v>16</v>
      </c>
    </row>
    <row r="12" spans="1:24" ht="102" x14ac:dyDescent="0.2">
      <c r="A12" s="10" t="s">
        <v>17</v>
      </c>
      <c r="B12" s="11" t="s">
        <v>18</v>
      </c>
      <c r="C12" s="14">
        <v>3.3</v>
      </c>
      <c r="D12" s="14">
        <v>3.4</v>
      </c>
      <c r="E12" s="14">
        <v>3.5</v>
      </c>
      <c r="F12" s="15">
        <v>2.1</v>
      </c>
      <c r="G12" s="15">
        <v>2.2999999999999998</v>
      </c>
      <c r="H12" s="15">
        <v>1.7</v>
      </c>
      <c r="I12" s="15">
        <v>1.9</v>
      </c>
      <c r="J12" s="15">
        <v>2.2000000000000002</v>
      </c>
      <c r="K12" s="15">
        <v>2.1</v>
      </c>
      <c r="L12" s="15">
        <v>1.4</v>
      </c>
      <c r="M12" s="15">
        <v>1.5</v>
      </c>
      <c r="N12" s="15">
        <v>1.2</v>
      </c>
      <c r="O12" s="15">
        <v>1.7</v>
      </c>
      <c r="P12" s="15">
        <v>2</v>
      </c>
      <c r="Q12" s="15">
        <v>2.1</v>
      </c>
      <c r="R12" s="15">
        <v>0.8</v>
      </c>
      <c r="S12" s="15">
        <v>0.9</v>
      </c>
      <c r="T12" s="15">
        <v>0.7</v>
      </c>
      <c r="U12" s="15">
        <v>1.5</v>
      </c>
      <c r="V12" s="15">
        <v>1.6</v>
      </c>
      <c r="W12" s="15">
        <v>1.5</v>
      </c>
      <c r="X12" s="52" t="s">
        <v>19</v>
      </c>
    </row>
    <row r="13" spans="1:24" ht="25.5" x14ac:dyDescent="0.2">
      <c r="A13" s="10" t="s">
        <v>20</v>
      </c>
      <c r="B13" s="17">
        <v>19</v>
      </c>
      <c r="C13" s="20">
        <v>3.7</v>
      </c>
      <c r="D13" s="20">
        <v>2.2999999999999998</v>
      </c>
      <c r="E13" s="20">
        <v>3.8</v>
      </c>
      <c r="F13" s="15">
        <v>3.7</v>
      </c>
      <c r="G13" s="15">
        <v>2.2999999999999998</v>
      </c>
      <c r="H13" s="15">
        <v>2.1</v>
      </c>
      <c r="I13" s="15">
        <v>1.9</v>
      </c>
      <c r="J13" s="15">
        <v>2.2999999999999998</v>
      </c>
      <c r="K13" s="15">
        <v>2.1</v>
      </c>
      <c r="L13" s="15">
        <v>1.9</v>
      </c>
      <c r="M13" s="15">
        <v>2.2999999999999998</v>
      </c>
      <c r="N13" s="15">
        <v>1.9</v>
      </c>
      <c r="O13" s="15">
        <v>1.9</v>
      </c>
      <c r="P13" s="25" t="s">
        <v>187</v>
      </c>
      <c r="Q13" s="15">
        <v>0.6</v>
      </c>
      <c r="R13" s="25" t="s">
        <v>187</v>
      </c>
      <c r="S13" s="25" t="s">
        <v>187</v>
      </c>
      <c r="T13" s="15">
        <v>0.1</v>
      </c>
      <c r="U13" s="15">
        <v>1.9</v>
      </c>
      <c r="V13" s="15">
        <v>0</v>
      </c>
      <c r="W13" s="15">
        <v>2.1</v>
      </c>
      <c r="X13" s="52" t="s">
        <v>21</v>
      </c>
    </row>
    <row r="14" spans="1:24" ht="25.5" x14ac:dyDescent="0.2">
      <c r="A14" s="10" t="s">
        <v>22</v>
      </c>
      <c r="B14" s="17">
        <v>20</v>
      </c>
      <c r="C14" s="20">
        <v>1.5</v>
      </c>
      <c r="D14" s="20">
        <v>1.8</v>
      </c>
      <c r="E14" s="20">
        <v>2.2000000000000002</v>
      </c>
      <c r="F14" s="15">
        <v>1.1000000000000001</v>
      </c>
      <c r="G14" s="15">
        <v>0.8</v>
      </c>
      <c r="H14" s="15">
        <v>1.2</v>
      </c>
      <c r="I14" s="15">
        <v>0.9</v>
      </c>
      <c r="J14" s="15">
        <v>1.6</v>
      </c>
      <c r="K14" s="15">
        <v>1.3</v>
      </c>
      <c r="L14" s="15">
        <v>1.1000000000000001</v>
      </c>
      <c r="M14" s="15">
        <v>0.8</v>
      </c>
      <c r="N14" s="15">
        <v>0.9</v>
      </c>
      <c r="O14" s="15">
        <v>0.6</v>
      </c>
      <c r="P14" s="15">
        <v>0.8</v>
      </c>
      <c r="Q14" s="15">
        <v>0.7</v>
      </c>
      <c r="R14" s="25" t="s">
        <v>187</v>
      </c>
      <c r="S14" s="25" t="s">
        <v>187</v>
      </c>
      <c r="T14" s="25" t="s">
        <v>187</v>
      </c>
      <c r="U14" s="15">
        <v>0.4</v>
      </c>
      <c r="V14" s="15">
        <v>1</v>
      </c>
      <c r="W14" s="15">
        <v>1.3</v>
      </c>
      <c r="X14" s="52" t="s">
        <v>23</v>
      </c>
    </row>
    <row r="15" spans="1:24" ht="25.5" x14ac:dyDescent="0.2">
      <c r="A15" s="10" t="s">
        <v>24</v>
      </c>
      <c r="B15" s="17">
        <v>21</v>
      </c>
      <c r="C15" s="20">
        <v>0.9</v>
      </c>
      <c r="D15" s="20">
        <v>3.5</v>
      </c>
      <c r="E15" s="20">
        <v>2.7</v>
      </c>
      <c r="F15" s="15">
        <v>0.9</v>
      </c>
      <c r="G15" s="15">
        <v>3.5</v>
      </c>
      <c r="H15" s="15">
        <v>1.8</v>
      </c>
      <c r="I15" s="15">
        <v>0.1</v>
      </c>
      <c r="J15" s="15">
        <v>1.7</v>
      </c>
      <c r="K15" s="15">
        <v>0.9</v>
      </c>
      <c r="L15" s="25">
        <v>0.1</v>
      </c>
      <c r="M15" s="15">
        <v>0.9</v>
      </c>
      <c r="N15" s="15">
        <v>0.5</v>
      </c>
      <c r="O15" s="15">
        <v>0.9</v>
      </c>
      <c r="P15" s="15">
        <v>2.6</v>
      </c>
      <c r="Q15" s="15">
        <v>2.7</v>
      </c>
      <c r="R15" s="25" t="s">
        <v>187</v>
      </c>
      <c r="S15" s="15">
        <v>0.9</v>
      </c>
      <c r="T15" s="25" t="s">
        <v>187</v>
      </c>
      <c r="U15" s="15">
        <v>0.9</v>
      </c>
      <c r="V15" s="15">
        <v>3.5</v>
      </c>
      <c r="W15" s="15">
        <v>1.8</v>
      </c>
      <c r="X15" s="52" t="s">
        <v>25</v>
      </c>
    </row>
    <row r="16" spans="1:24" ht="38.25" x14ac:dyDescent="0.2">
      <c r="A16" s="10" t="s">
        <v>26</v>
      </c>
      <c r="B16" s="17" t="s">
        <v>27</v>
      </c>
      <c r="C16" s="20">
        <v>3.8</v>
      </c>
      <c r="D16" s="20">
        <v>3.8</v>
      </c>
      <c r="E16" s="20">
        <v>3.6</v>
      </c>
      <c r="F16" s="15">
        <v>2.4</v>
      </c>
      <c r="G16" s="15">
        <v>2.6</v>
      </c>
      <c r="H16" s="15">
        <v>1.8</v>
      </c>
      <c r="I16" s="15">
        <v>2.2999999999999998</v>
      </c>
      <c r="J16" s="15">
        <v>2.4</v>
      </c>
      <c r="K16" s="15">
        <v>2.1</v>
      </c>
      <c r="L16" s="15">
        <v>1.6</v>
      </c>
      <c r="M16" s="15">
        <v>1.7</v>
      </c>
      <c r="N16" s="15">
        <v>1.1000000000000001</v>
      </c>
      <c r="O16" s="15">
        <v>2</v>
      </c>
      <c r="P16" s="15">
        <v>2.4</v>
      </c>
      <c r="Q16" s="15">
        <v>2</v>
      </c>
      <c r="R16" s="15">
        <v>1.1000000000000001</v>
      </c>
      <c r="S16" s="15">
        <v>1.2</v>
      </c>
      <c r="T16" s="15">
        <v>1.1000000000000001</v>
      </c>
      <c r="U16" s="15">
        <v>1.8</v>
      </c>
      <c r="V16" s="15">
        <v>1.7</v>
      </c>
      <c r="W16" s="15">
        <v>1.6</v>
      </c>
      <c r="X16" s="52" t="s">
        <v>28</v>
      </c>
    </row>
    <row r="17" spans="1:24" ht="38.25" x14ac:dyDescent="0.2">
      <c r="A17" s="16" t="s">
        <v>29</v>
      </c>
      <c r="B17" s="11" t="s">
        <v>30</v>
      </c>
      <c r="C17" s="14">
        <v>3</v>
      </c>
      <c r="D17" s="14">
        <v>3.6</v>
      </c>
      <c r="E17" s="14">
        <v>3.4</v>
      </c>
      <c r="F17" s="15">
        <v>2.2999999999999998</v>
      </c>
      <c r="G17" s="15">
        <v>2.7</v>
      </c>
      <c r="H17" s="15">
        <v>1.3</v>
      </c>
      <c r="I17" s="15">
        <v>1.3</v>
      </c>
      <c r="J17" s="15">
        <v>1.6</v>
      </c>
      <c r="K17" s="15">
        <v>1.8</v>
      </c>
      <c r="L17" s="15">
        <v>0.8</v>
      </c>
      <c r="M17" s="15">
        <v>0.8</v>
      </c>
      <c r="N17" s="15">
        <v>1</v>
      </c>
      <c r="O17" s="15">
        <v>1.8</v>
      </c>
      <c r="P17" s="15">
        <v>2.2000000000000002</v>
      </c>
      <c r="Q17" s="15">
        <v>1.9</v>
      </c>
      <c r="R17" s="15">
        <v>0.8</v>
      </c>
      <c r="S17" s="15">
        <v>0.5</v>
      </c>
      <c r="T17" s="15">
        <v>0.4</v>
      </c>
      <c r="U17" s="15">
        <v>1.3</v>
      </c>
      <c r="V17" s="15">
        <v>1.4</v>
      </c>
      <c r="W17" s="15">
        <v>1.2</v>
      </c>
      <c r="X17" s="52" t="s">
        <v>31</v>
      </c>
    </row>
    <row r="18" spans="1:24" ht="38.25" x14ac:dyDescent="0.2">
      <c r="A18" s="10" t="s">
        <v>32</v>
      </c>
      <c r="B18" s="11" t="s">
        <v>33</v>
      </c>
      <c r="C18" s="14">
        <v>4.8</v>
      </c>
      <c r="D18" s="14">
        <v>5.4</v>
      </c>
      <c r="E18" s="14">
        <v>6.2</v>
      </c>
      <c r="F18" s="15">
        <v>3.6</v>
      </c>
      <c r="G18" s="15">
        <v>4.0999999999999996</v>
      </c>
      <c r="H18" s="15">
        <v>4.5</v>
      </c>
      <c r="I18" s="15">
        <v>2.2999999999999998</v>
      </c>
      <c r="J18" s="15">
        <v>2.4</v>
      </c>
      <c r="K18" s="15">
        <v>2.1</v>
      </c>
      <c r="L18" s="15">
        <v>1.6</v>
      </c>
      <c r="M18" s="15">
        <v>1.7</v>
      </c>
      <c r="N18" s="15">
        <v>1.9</v>
      </c>
      <c r="O18" s="15">
        <v>3.4</v>
      </c>
      <c r="P18" s="15">
        <v>3.7</v>
      </c>
      <c r="Q18" s="15">
        <v>3.2</v>
      </c>
      <c r="R18" s="15">
        <v>0.8</v>
      </c>
      <c r="S18" s="15">
        <v>1.1000000000000001</v>
      </c>
      <c r="T18" s="15">
        <v>1.3</v>
      </c>
      <c r="U18" s="15">
        <v>2.2999999999999998</v>
      </c>
      <c r="V18" s="15">
        <v>2.6</v>
      </c>
      <c r="W18" s="15">
        <v>2.5</v>
      </c>
      <c r="X18" s="52" t="s">
        <v>34</v>
      </c>
    </row>
    <row r="19" spans="1:24" ht="25.5" x14ac:dyDescent="0.2">
      <c r="A19" s="10" t="s">
        <v>35</v>
      </c>
      <c r="B19" s="17">
        <v>26</v>
      </c>
      <c r="C19" s="20">
        <v>15.1</v>
      </c>
      <c r="D19" s="20">
        <v>17.899999999999999</v>
      </c>
      <c r="E19" s="20">
        <v>18.2</v>
      </c>
      <c r="F19" s="15">
        <v>12</v>
      </c>
      <c r="G19" s="15">
        <v>14.2</v>
      </c>
      <c r="H19" s="15">
        <v>15.2</v>
      </c>
      <c r="I19" s="15">
        <v>5.8</v>
      </c>
      <c r="J19" s="15">
        <v>7.7</v>
      </c>
      <c r="K19" s="15">
        <v>6.4</v>
      </c>
      <c r="L19" s="15">
        <v>5</v>
      </c>
      <c r="M19" s="15">
        <v>4.4000000000000004</v>
      </c>
      <c r="N19" s="15">
        <v>5.2</v>
      </c>
      <c r="O19" s="15">
        <v>10.4</v>
      </c>
      <c r="P19" s="15">
        <v>12.8</v>
      </c>
      <c r="Q19" s="15">
        <v>12.3</v>
      </c>
      <c r="R19" s="15">
        <v>1.9</v>
      </c>
      <c r="S19" s="15">
        <v>3.6</v>
      </c>
      <c r="T19" s="15">
        <v>3</v>
      </c>
      <c r="U19" s="15">
        <v>6.6</v>
      </c>
      <c r="V19" s="15">
        <v>9.1</v>
      </c>
      <c r="W19" s="15">
        <v>9.1999999999999993</v>
      </c>
      <c r="X19" s="52" t="s">
        <v>36</v>
      </c>
    </row>
    <row r="20" spans="1:24" x14ac:dyDescent="0.2">
      <c r="A20" s="10" t="s">
        <v>37</v>
      </c>
      <c r="B20" s="17">
        <v>27</v>
      </c>
      <c r="C20" s="20">
        <v>4.3</v>
      </c>
      <c r="D20" s="20">
        <v>4.0999999999999996</v>
      </c>
      <c r="E20" s="20">
        <v>4.9000000000000004</v>
      </c>
      <c r="F20" s="15">
        <v>2.1</v>
      </c>
      <c r="G20" s="15">
        <v>1.9</v>
      </c>
      <c r="H20" s="15">
        <v>2.4</v>
      </c>
      <c r="I20" s="15">
        <v>2.7</v>
      </c>
      <c r="J20" s="15">
        <v>2.6</v>
      </c>
      <c r="K20" s="15">
        <v>2.6</v>
      </c>
      <c r="L20" s="15">
        <v>0.8</v>
      </c>
      <c r="M20" s="15">
        <v>1.2</v>
      </c>
      <c r="N20" s="15">
        <v>1</v>
      </c>
      <c r="O20" s="15">
        <v>2.9</v>
      </c>
      <c r="P20" s="15">
        <v>2.4</v>
      </c>
      <c r="Q20" s="15">
        <v>2.7</v>
      </c>
      <c r="R20" s="15">
        <v>0.5</v>
      </c>
      <c r="S20" s="15">
        <v>1</v>
      </c>
      <c r="T20" s="15">
        <v>1</v>
      </c>
      <c r="U20" s="15">
        <v>2.4</v>
      </c>
      <c r="V20" s="15">
        <v>2.2000000000000002</v>
      </c>
      <c r="W20" s="15">
        <v>2.8</v>
      </c>
      <c r="X20" s="52" t="s">
        <v>38</v>
      </c>
    </row>
    <row r="21" spans="1:24" x14ac:dyDescent="0.2">
      <c r="A21" s="10" t="s">
        <v>39</v>
      </c>
      <c r="B21" s="17">
        <v>28</v>
      </c>
      <c r="C21" s="20">
        <v>3.3</v>
      </c>
      <c r="D21" s="20">
        <v>3.7</v>
      </c>
      <c r="E21" s="20">
        <v>3.8</v>
      </c>
      <c r="F21" s="15">
        <v>3</v>
      </c>
      <c r="G21" s="15">
        <v>3.2</v>
      </c>
      <c r="H21" s="15">
        <v>3.5</v>
      </c>
      <c r="I21" s="15">
        <v>1.3</v>
      </c>
      <c r="J21" s="15">
        <v>1.4</v>
      </c>
      <c r="K21" s="15">
        <v>1.3</v>
      </c>
      <c r="L21" s="15">
        <v>1.7</v>
      </c>
      <c r="M21" s="15">
        <v>1.6</v>
      </c>
      <c r="N21" s="15">
        <v>1.7</v>
      </c>
      <c r="O21" s="15">
        <v>2.6</v>
      </c>
      <c r="P21" s="15">
        <v>2.7</v>
      </c>
      <c r="Q21" s="15">
        <v>3.2</v>
      </c>
      <c r="R21" s="15">
        <v>1</v>
      </c>
      <c r="S21" s="15">
        <v>1</v>
      </c>
      <c r="T21" s="15">
        <v>1.1000000000000001</v>
      </c>
      <c r="U21" s="15">
        <v>1.3</v>
      </c>
      <c r="V21" s="15">
        <v>1.7</v>
      </c>
      <c r="W21" s="15">
        <v>1.6</v>
      </c>
      <c r="X21" s="52" t="s">
        <v>40</v>
      </c>
    </row>
    <row r="22" spans="1:24" ht="38.25" x14ac:dyDescent="0.2">
      <c r="A22" s="10" t="s">
        <v>41</v>
      </c>
      <c r="B22" s="17" t="s">
        <v>42</v>
      </c>
      <c r="C22" s="20">
        <v>9.6</v>
      </c>
      <c r="D22" s="20">
        <v>9.1</v>
      </c>
      <c r="E22" s="20">
        <v>9.8000000000000007</v>
      </c>
      <c r="F22" s="15">
        <v>7</v>
      </c>
      <c r="G22" s="15">
        <v>6.4</v>
      </c>
      <c r="H22" s="15">
        <v>7.3</v>
      </c>
      <c r="I22" s="15">
        <v>4.5</v>
      </c>
      <c r="J22" s="15">
        <v>3.4</v>
      </c>
      <c r="K22" s="15">
        <v>3.9</v>
      </c>
      <c r="L22" s="15">
        <v>1.3</v>
      </c>
      <c r="M22" s="15">
        <v>0.3</v>
      </c>
      <c r="N22" s="15">
        <v>1.1000000000000001</v>
      </c>
      <c r="O22" s="15">
        <v>8.3000000000000007</v>
      </c>
      <c r="P22" s="15">
        <v>7</v>
      </c>
      <c r="Q22" s="15">
        <v>7.9</v>
      </c>
      <c r="R22" s="15">
        <v>0.6</v>
      </c>
      <c r="S22" s="15">
        <v>0.3</v>
      </c>
      <c r="T22" s="15">
        <v>0.5</v>
      </c>
      <c r="U22" s="15">
        <v>4.5</v>
      </c>
      <c r="V22" s="15">
        <v>5.8</v>
      </c>
      <c r="W22" s="15">
        <v>5.7</v>
      </c>
      <c r="X22" s="52" t="s">
        <v>43</v>
      </c>
    </row>
    <row r="23" spans="1:24" ht="25.5" x14ac:dyDescent="0.2">
      <c r="A23" s="21" t="s">
        <v>44</v>
      </c>
      <c r="B23" s="22" t="s">
        <v>45</v>
      </c>
      <c r="C23" s="25">
        <v>3.2</v>
      </c>
      <c r="D23" s="25">
        <v>3.8</v>
      </c>
      <c r="E23" s="25">
        <v>4</v>
      </c>
      <c r="F23" s="15">
        <v>2.2000000000000002</v>
      </c>
      <c r="G23" s="15">
        <v>3</v>
      </c>
      <c r="H23" s="15">
        <v>3.1</v>
      </c>
      <c r="I23" s="15">
        <v>1.7</v>
      </c>
      <c r="J23" s="15">
        <v>1.8</v>
      </c>
      <c r="K23" s="15">
        <v>1.8</v>
      </c>
      <c r="L23" s="15">
        <v>1.2</v>
      </c>
      <c r="M23" s="15">
        <v>1.6</v>
      </c>
      <c r="N23" s="15">
        <v>1.4</v>
      </c>
      <c r="O23" s="15">
        <v>1.9</v>
      </c>
      <c r="P23" s="15">
        <v>2.5</v>
      </c>
      <c r="Q23" s="15">
        <v>2.6</v>
      </c>
      <c r="R23" s="15">
        <v>0.6</v>
      </c>
      <c r="S23" s="15">
        <v>0.9</v>
      </c>
      <c r="T23" s="15">
        <v>1.1000000000000001</v>
      </c>
      <c r="U23" s="15">
        <v>1.7</v>
      </c>
      <c r="V23" s="15">
        <v>1.6</v>
      </c>
      <c r="W23" s="15">
        <v>1.7</v>
      </c>
      <c r="X23" s="52" t="s">
        <v>46</v>
      </c>
    </row>
    <row r="24" spans="1:24" ht="38.25" x14ac:dyDescent="0.2">
      <c r="A24" s="10" t="s">
        <v>47</v>
      </c>
      <c r="B24" s="17" t="s">
        <v>48</v>
      </c>
      <c r="C24" s="20">
        <v>1.4</v>
      </c>
      <c r="D24" s="20">
        <v>1.3</v>
      </c>
      <c r="E24" s="20">
        <v>1.3</v>
      </c>
      <c r="F24" s="15">
        <v>0.6</v>
      </c>
      <c r="G24" s="15">
        <v>0.8</v>
      </c>
      <c r="H24" s="15">
        <v>0.7</v>
      </c>
      <c r="I24" s="15">
        <v>0.6</v>
      </c>
      <c r="J24" s="15">
        <v>0.9</v>
      </c>
      <c r="K24" s="15">
        <v>0.8</v>
      </c>
      <c r="L24" s="15">
        <v>0.6</v>
      </c>
      <c r="M24" s="15">
        <v>0.5</v>
      </c>
      <c r="N24" s="15">
        <v>0.2</v>
      </c>
      <c r="O24" s="15">
        <v>0.9</v>
      </c>
      <c r="P24" s="15">
        <v>0.7</v>
      </c>
      <c r="Q24" s="15">
        <v>0.7</v>
      </c>
      <c r="R24" s="15">
        <v>0.4</v>
      </c>
      <c r="S24" s="15">
        <v>0.4</v>
      </c>
      <c r="T24" s="15">
        <v>0.5</v>
      </c>
      <c r="U24" s="15">
        <v>0.5</v>
      </c>
      <c r="V24" s="15">
        <v>0.5</v>
      </c>
      <c r="W24" s="15">
        <v>0.4</v>
      </c>
      <c r="X24" s="52" t="s">
        <v>49</v>
      </c>
    </row>
    <row r="25" spans="1:24" ht="25.5" x14ac:dyDescent="0.2">
      <c r="A25" s="10" t="s">
        <v>50</v>
      </c>
      <c r="B25" s="11" t="s">
        <v>51</v>
      </c>
      <c r="C25" s="14">
        <v>1.5</v>
      </c>
      <c r="D25" s="14">
        <v>1.4</v>
      </c>
      <c r="E25" s="14">
        <v>1.4</v>
      </c>
      <c r="F25" s="25">
        <v>1.2</v>
      </c>
      <c r="G25" s="25">
        <v>1</v>
      </c>
      <c r="H25" s="15">
        <v>1.1000000000000001</v>
      </c>
      <c r="I25" s="25">
        <v>0.7</v>
      </c>
      <c r="J25" s="25">
        <v>0.5</v>
      </c>
      <c r="K25" s="15">
        <v>0.7</v>
      </c>
      <c r="L25" s="25">
        <v>0.5</v>
      </c>
      <c r="M25" s="25">
        <v>0.5</v>
      </c>
      <c r="N25" s="15">
        <v>0.4</v>
      </c>
      <c r="O25" s="25">
        <v>1.1000000000000001</v>
      </c>
      <c r="P25" s="25">
        <v>0.7</v>
      </c>
      <c r="Q25" s="15">
        <v>0.9</v>
      </c>
      <c r="R25" s="25">
        <v>0.5</v>
      </c>
      <c r="S25" s="25">
        <v>0.3</v>
      </c>
      <c r="T25" s="15">
        <v>0.4</v>
      </c>
      <c r="U25" s="25">
        <v>0.5</v>
      </c>
      <c r="V25" s="25">
        <v>0.5</v>
      </c>
      <c r="W25" s="15">
        <v>0.4</v>
      </c>
      <c r="X25" s="52" t="s">
        <v>52</v>
      </c>
    </row>
    <row r="26" spans="1:24" ht="25.5" x14ac:dyDescent="0.2">
      <c r="A26" s="10" t="s">
        <v>53</v>
      </c>
      <c r="B26" s="11" t="s">
        <v>54</v>
      </c>
      <c r="C26" s="14">
        <v>1.4</v>
      </c>
      <c r="D26" s="14">
        <v>1.1000000000000001</v>
      </c>
      <c r="E26" s="14">
        <v>0.7</v>
      </c>
      <c r="F26" s="25">
        <v>1</v>
      </c>
      <c r="G26" s="25">
        <v>0.6</v>
      </c>
      <c r="H26" s="15">
        <v>0.5</v>
      </c>
      <c r="I26" s="25">
        <v>1.2</v>
      </c>
      <c r="J26" s="25">
        <v>1.1000000000000001</v>
      </c>
      <c r="K26" s="15">
        <v>1</v>
      </c>
      <c r="L26" s="25">
        <v>0.6</v>
      </c>
      <c r="M26" s="25">
        <v>0.6</v>
      </c>
      <c r="N26" s="15">
        <v>0.5</v>
      </c>
      <c r="O26" s="25">
        <v>0.8</v>
      </c>
      <c r="P26" s="25">
        <v>0.7</v>
      </c>
      <c r="Q26" s="15">
        <v>0.8</v>
      </c>
      <c r="R26" s="25">
        <v>0.3</v>
      </c>
      <c r="S26" s="25">
        <v>0.5</v>
      </c>
      <c r="T26" s="15">
        <v>0.3</v>
      </c>
      <c r="U26" s="25">
        <v>0.4</v>
      </c>
      <c r="V26" s="25">
        <v>0.5</v>
      </c>
      <c r="W26" s="15">
        <v>0.5</v>
      </c>
      <c r="X26" s="52" t="s">
        <v>55</v>
      </c>
    </row>
    <row r="27" spans="1:24" x14ac:dyDescent="0.2">
      <c r="A27" s="10" t="s">
        <v>56</v>
      </c>
      <c r="B27" s="11" t="s">
        <v>57</v>
      </c>
      <c r="C27" s="14">
        <v>2</v>
      </c>
      <c r="D27" s="14">
        <v>2.2000000000000002</v>
      </c>
      <c r="E27" s="14">
        <v>2.2000000000000002</v>
      </c>
      <c r="F27" s="25">
        <v>1.3</v>
      </c>
      <c r="G27" s="25">
        <v>1.5</v>
      </c>
      <c r="H27" s="15">
        <v>1.2</v>
      </c>
      <c r="I27" s="25">
        <v>1.2</v>
      </c>
      <c r="J27" s="25">
        <v>1.3</v>
      </c>
      <c r="K27" s="15">
        <v>1.1000000000000001</v>
      </c>
      <c r="L27" s="25">
        <v>0.7</v>
      </c>
      <c r="M27" s="25">
        <v>0.9</v>
      </c>
      <c r="N27" s="15">
        <v>0.9</v>
      </c>
      <c r="O27" s="25">
        <v>1</v>
      </c>
      <c r="P27" s="25">
        <v>1.2</v>
      </c>
      <c r="Q27" s="15">
        <v>0.9</v>
      </c>
      <c r="R27" s="25">
        <v>0.3</v>
      </c>
      <c r="S27" s="25">
        <v>0.5</v>
      </c>
      <c r="T27" s="15">
        <v>0.5</v>
      </c>
      <c r="U27" s="25">
        <v>1.1000000000000001</v>
      </c>
      <c r="V27" s="25">
        <v>1.2</v>
      </c>
      <c r="W27" s="15">
        <v>1.3</v>
      </c>
      <c r="X27" s="52" t="s">
        <v>58</v>
      </c>
    </row>
    <row r="28" spans="1:24" ht="25.5" x14ac:dyDescent="0.2">
      <c r="A28" s="10" t="s">
        <v>59</v>
      </c>
      <c r="B28" s="11" t="s">
        <v>60</v>
      </c>
      <c r="C28" s="14">
        <v>1.5</v>
      </c>
      <c r="D28" s="14">
        <v>1.6</v>
      </c>
      <c r="E28" s="14">
        <v>1.5</v>
      </c>
      <c r="F28" s="25">
        <v>0.8</v>
      </c>
      <c r="G28" s="25">
        <v>0.9</v>
      </c>
      <c r="H28" s="15">
        <v>0.6</v>
      </c>
      <c r="I28" s="25">
        <v>1</v>
      </c>
      <c r="J28" s="25">
        <v>1</v>
      </c>
      <c r="K28" s="15">
        <v>0.8</v>
      </c>
      <c r="L28" s="25">
        <v>0.5</v>
      </c>
      <c r="M28" s="25">
        <v>0.5</v>
      </c>
      <c r="N28" s="15">
        <v>0.6</v>
      </c>
      <c r="O28" s="25">
        <v>0.7</v>
      </c>
      <c r="P28" s="25">
        <v>0.8</v>
      </c>
      <c r="Q28" s="15">
        <v>0.6</v>
      </c>
      <c r="R28" s="25">
        <v>0.4</v>
      </c>
      <c r="S28" s="25">
        <v>0.5</v>
      </c>
      <c r="T28" s="15">
        <v>0.4</v>
      </c>
      <c r="U28" s="25">
        <v>0.6</v>
      </c>
      <c r="V28" s="25">
        <v>0.7</v>
      </c>
      <c r="W28" s="15">
        <v>0.5</v>
      </c>
      <c r="X28" s="52" t="s">
        <v>61</v>
      </c>
    </row>
    <row r="29" spans="1:24" ht="38.25" x14ac:dyDescent="0.2">
      <c r="A29" s="10" t="s">
        <v>62</v>
      </c>
      <c r="B29" s="17">
        <v>45</v>
      </c>
      <c r="C29" s="20">
        <v>2.5</v>
      </c>
      <c r="D29" s="20">
        <v>2.1</v>
      </c>
      <c r="E29" s="20">
        <v>2.7</v>
      </c>
      <c r="F29" s="15">
        <v>1.3</v>
      </c>
      <c r="G29" s="15">
        <v>1</v>
      </c>
      <c r="H29" s="15">
        <v>1.1000000000000001</v>
      </c>
      <c r="I29" s="15">
        <v>1.6</v>
      </c>
      <c r="J29" s="15">
        <v>1.5</v>
      </c>
      <c r="K29" s="15">
        <v>1.7</v>
      </c>
      <c r="L29" s="15">
        <v>1.2</v>
      </c>
      <c r="M29" s="15">
        <v>0.8</v>
      </c>
      <c r="N29" s="15">
        <v>1.1000000000000001</v>
      </c>
      <c r="O29" s="15">
        <v>0.9</v>
      </c>
      <c r="P29" s="15">
        <v>1.1000000000000001</v>
      </c>
      <c r="Q29" s="15">
        <v>1</v>
      </c>
      <c r="R29" s="15">
        <v>0.4</v>
      </c>
      <c r="S29" s="15">
        <v>0.6</v>
      </c>
      <c r="T29" s="15">
        <v>0.5</v>
      </c>
      <c r="U29" s="15">
        <v>0.7</v>
      </c>
      <c r="V29" s="15">
        <v>0.5</v>
      </c>
      <c r="W29" s="15">
        <v>0.9</v>
      </c>
      <c r="X29" s="52" t="s">
        <v>63</v>
      </c>
    </row>
    <row r="30" spans="1:24" ht="38.25" x14ac:dyDescent="0.2">
      <c r="A30" s="10" t="s">
        <v>64</v>
      </c>
      <c r="B30" s="17">
        <v>46</v>
      </c>
      <c r="C30" s="20">
        <v>1.4</v>
      </c>
      <c r="D30" s="20">
        <v>1.5</v>
      </c>
      <c r="E30" s="20">
        <v>1.5</v>
      </c>
      <c r="F30" s="15">
        <v>0.8</v>
      </c>
      <c r="G30" s="15">
        <v>0.9</v>
      </c>
      <c r="H30" s="15">
        <v>0.8</v>
      </c>
      <c r="I30" s="15">
        <v>0.8</v>
      </c>
      <c r="J30" s="15">
        <v>0.9</v>
      </c>
      <c r="K30" s="15">
        <v>0.6</v>
      </c>
      <c r="L30" s="15">
        <v>0.5</v>
      </c>
      <c r="M30" s="15">
        <v>0.5</v>
      </c>
      <c r="N30" s="15">
        <v>0.6</v>
      </c>
      <c r="O30" s="15">
        <v>0.7</v>
      </c>
      <c r="P30" s="15">
        <v>0.9</v>
      </c>
      <c r="Q30" s="15">
        <v>0.6</v>
      </c>
      <c r="R30" s="15">
        <v>0.4</v>
      </c>
      <c r="S30" s="15">
        <v>0.4</v>
      </c>
      <c r="T30" s="15">
        <v>0.3</v>
      </c>
      <c r="U30" s="15">
        <v>0.6</v>
      </c>
      <c r="V30" s="15">
        <v>0.8</v>
      </c>
      <c r="W30" s="15">
        <v>0.5</v>
      </c>
      <c r="X30" s="52" t="s">
        <v>65</v>
      </c>
    </row>
    <row r="31" spans="1:24" ht="38.25" x14ac:dyDescent="0.2">
      <c r="A31" s="10" t="s">
        <v>66</v>
      </c>
      <c r="B31" s="17">
        <v>47</v>
      </c>
      <c r="C31" s="20">
        <v>1.5</v>
      </c>
      <c r="D31" s="20">
        <v>1.7</v>
      </c>
      <c r="E31" s="20">
        <v>1.6</v>
      </c>
      <c r="F31" s="15">
        <v>0.8</v>
      </c>
      <c r="G31" s="15">
        <v>0.9</v>
      </c>
      <c r="H31" s="15">
        <v>0.7</v>
      </c>
      <c r="I31" s="15">
        <v>1.1000000000000001</v>
      </c>
      <c r="J31" s="15">
        <v>1.3</v>
      </c>
      <c r="K31" s="15">
        <v>1.2</v>
      </c>
      <c r="L31" s="15">
        <v>0.4</v>
      </c>
      <c r="M31" s="15">
        <v>0.5</v>
      </c>
      <c r="N31" s="15">
        <v>0.5</v>
      </c>
      <c r="O31" s="15">
        <v>0.5</v>
      </c>
      <c r="P31" s="15">
        <v>0.7</v>
      </c>
      <c r="Q31" s="15">
        <v>0.5</v>
      </c>
      <c r="R31" s="15">
        <v>0.6</v>
      </c>
      <c r="S31" s="15">
        <v>0.6</v>
      </c>
      <c r="T31" s="15">
        <v>0.5</v>
      </c>
      <c r="U31" s="15">
        <v>0.7</v>
      </c>
      <c r="V31" s="15">
        <v>0.7</v>
      </c>
      <c r="W31" s="15">
        <v>0.6</v>
      </c>
      <c r="X31" s="52" t="s">
        <v>67</v>
      </c>
    </row>
    <row r="32" spans="1:24" ht="25.5" x14ac:dyDescent="0.2">
      <c r="A32" s="10" t="s">
        <v>68</v>
      </c>
      <c r="B32" s="11" t="s">
        <v>69</v>
      </c>
      <c r="C32" s="14">
        <v>1.9</v>
      </c>
      <c r="D32" s="14">
        <v>1.9</v>
      </c>
      <c r="E32" s="14">
        <v>2</v>
      </c>
      <c r="F32" s="25">
        <v>1.1000000000000001</v>
      </c>
      <c r="G32" s="25">
        <v>1.2</v>
      </c>
      <c r="H32" s="15">
        <v>1.1000000000000001</v>
      </c>
      <c r="I32" s="25">
        <v>1.3</v>
      </c>
      <c r="J32" s="25">
        <v>1.3</v>
      </c>
      <c r="K32" s="15">
        <v>1.2</v>
      </c>
      <c r="L32" s="25">
        <v>0.7</v>
      </c>
      <c r="M32" s="25">
        <v>0.8</v>
      </c>
      <c r="N32" s="15">
        <v>0.7</v>
      </c>
      <c r="O32" s="25">
        <v>1.2</v>
      </c>
      <c r="P32" s="25">
        <v>1.1000000000000001</v>
      </c>
      <c r="Q32" s="15">
        <v>1.2</v>
      </c>
      <c r="R32" s="25">
        <v>0.6</v>
      </c>
      <c r="S32" s="25">
        <v>0.5</v>
      </c>
      <c r="T32" s="15">
        <v>0.5</v>
      </c>
      <c r="U32" s="25">
        <v>1</v>
      </c>
      <c r="V32" s="25">
        <v>1.1000000000000001</v>
      </c>
      <c r="W32" s="15">
        <v>1.1000000000000001</v>
      </c>
      <c r="X32" s="52" t="s">
        <v>70</v>
      </c>
    </row>
    <row r="33" spans="1:24" ht="25.5" x14ac:dyDescent="0.2">
      <c r="A33" s="10" t="s">
        <v>71</v>
      </c>
      <c r="B33" s="11" t="s">
        <v>72</v>
      </c>
      <c r="C33" s="14">
        <v>1.9</v>
      </c>
      <c r="D33" s="14">
        <v>2.8</v>
      </c>
      <c r="E33" s="14">
        <v>2.9</v>
      </c>
      <c r="F33" s="25">
        <v>1.2</v>
      </c>
      <c r="G33" s="25">
        <v>1.7</v>
      </c>
      <c r="H33" s="15">
        <v>1.7</v>
      </c>
      <c r="I33" s="25">
        <v>1.5</v>
      </c>
      <c r="J33" s="25">
        <v>1.9</v>
      </c>
      <c r="K33" s="15">
        <v>1.8</v>
      </c>
      <c r="L33" s="25">
        <v>0.7</v>
      </c>
      <c r="M33" s="25">
        <v>0.9</v>
      </c>
      <c r="N33" s="15">
        <v>0.9</v>
      </c>
      <c r="O33" s="25">
        <v>1</v>
      </c>
      <c r="P33" s="25">
        <v>1.4</v>
      </c>
      <c r="Q33" s="15">
        <v>1.2</v>
      </c>
      <c r="R33" s="25">
        <v>0.3</v>
      </c>
      <c r="S33" s="25">
        <v>0.6</v>
      </c>
      <c r="T33" s="15">
        <v>0.7</v>
      </c>
      <c r="U33" s="25">
        <v>0.8</v>
      </c>
      <c r="V33" s="25">
        <v>1.2</v>
      </c>
      <c r="W33" s="15">
        <v>1.4</v>
      </c>
      <c r="X33" s="52" t="s">
        <v>73</v>
      </c>
    </row>
    <row r="34" spans="1:24" x14ac:dyDescent="0.2">
      <c r="A34" s="10" t="s">
        <v>74</v>
      </c>
      <c r="B34" s="17">
        <v>55</v>
      </c>
      <c r="C34" s="20">
        <v>3.3</v>
      </c>
      <c r="D34" s="20">
        <v>4.2</v>
      </c>
      <c r="E34" s="20">
        <v>4.0999999999999996</v>
      </c>
      <c r="F34" s="15">
        <v>2.2999999999999998</v>
      </c>
      <c r="G34" s="15">
        <v>3.2</v>
      </c>
      <c r="H34" s="15">
        <v>2.5</v>
      </c>
      <c r="I34" s="15">
        <v>2.1</v>
      </c>
      <c r="J34" s="15">
        <v>2.2000000000000002</v>
      </c>
      <c r="K34" s="15">
        <v>2</v>
      </c>
      <c r="L34" s="15">
        <v>0.8</v>
      </c>
      <c r="M34" s="15">
        <v>1.2</v>
      </c>
      <c r="N34" s="15">
        <v>1.3</v>
      </c>
      <c r="O34" s="15">
        <v>1.7</v>
      </c>
      <c r="P34" s="15">
        <v>2.4</v>
      </c>
      <c r="Q34" s="15">
        <v>1.5</v>
      </c>
      <c r="R34" s="15">
        <v>0.2</v>
      </c>
      <c r="S34" s="15">
        <v>1</v>
      </c>
      <c r="T34" s="15">
        <v>1.1000000000000001</v>
      </c>
      <c r="U34" s="15">
        <v>1.3</v>
      </c>
      <c r="V34" s="15">
        <v>2</v>
      </c>
      <c r="W34" s="15">
        <v>1.6</v>
      </c>
      <c r="X34" s="52" t="s">
        <v>75</v>
      </c>
    </row>
    <row r="35" spans="1:24" x14ac:dyDescent="0.2">
      <c r="A35" s="10" t="s">
        <v>76</v>
      </c>
      <c r="B35" s="11" t="s">
        <v>77</v>
      </c>
      <c r="C35" s="14">
        <v>1.1000000000000001</v>
      </c>
      <c r="D35" s="14">
        <v>2.1</v>
      </c>
      <c r="E35" s="14">
        <v>2.2000000000000002</v>
      </c>
      <c r="F35" s="25">
        <v>0.6</v>
      </c>
      <c r="G35" s="25">
        <v>1.5</v>
      </c>
      <c r="H35" s="15">
        <v>1.2</v>
      </c>
      <c r="I35" s="25">
        <v>0.7</v>
      </c>
      <c r="J35" s="25">
        <v>1.1000000000000001</v>
      </c>
      <c r="K35" s="15">
        <v>0.8</v>
      </c>
      <c r="L35" s="25">
        <v>0.3</v>
      </c>
      <c r="M35" s="25">
        <v>0.8</v>
      </c>
      <c r="N35" s="15">
        <v>0.7</v>
      </c>
      <c r="O35" s="25">
        <v>0.7</v>
      </c>
      <c r="P35" s="25">
        <v>1.6</v>
      </c>
      <c r="Q35" s="15">
        <v>0.9</v>
      </c>
      <c r="R35" s="25">
        <v>0.2</v>
      </c>
      <c r="S35" s="25">
        <v>0.5</v>
      </c>
      <c r="T35" s="15">
        <v>0.4</v>
      </c>
      <c r="U35" s="25">
        <v>0.4</v>
      </c>
      <c r="V35" s="25">
        <v>0.9</v>
      </c>
      <c r="W35" s="15">
        <v>0.3</v>
      </c>
      <c r="X35" s="52" t="s">
        <v>78</v>
      </c>
    </row>
    <row r="36" spans="1:24" ht="51" x14ac:dyDescent="0.2">
      <c r="A36" s="16" t="s">
        <v>79</v>
      </c>
      <c r="B36" s="11" t="s">
        <v>80</v>
      </c>
      <c r="C36" s="14">
        <v>0.9</v>
      </c>
      <c r="D36" s="14">
        <v>2.7</v>
      </c>
      <c r="E36" s="14">
        <v>2.8</v>
      </c>
      <c r="F36" s="15">
        <v>0.5</v>
      </c>
      <c r="G36" s="15">
        <v>2.2000000000000002</v>
      </c>
      <c r="H36" s="15">
        <v>2.2999999999999998</v>
      </c>
      <c r="I36" s="15">
        <v>0.5</v>
      </c>
      <c r="J36" s="15">
        <v>1.2</v>
      </c>
      <c r="K36" s="15">
        <v>1.1000000000000001</v>
      </c>
      <c r="L36" s="15">
        <v>0.3</v>
      </c>
      <c r="M36" s="15">
        <v>0.7</v>
      </c>
      <c r="N36" s="15">
        <v>0.9</v>
      </c>
      <c r="O36" s="15">
        <v>0.8</v>
      </c>
      <c r="P36" s="15">
        <v>1.9</v>
      </c>
      <c r="Q36" s="15">
        <v>1.5</v>
      </c>
      <c r="R36" s="15">
        <v>0.3</v>
      </c>
      <c r="S36" s="15">
        <v>0.8</v>
      </c>
      <c r="T36" s="15">
        <v>0.8</v>
      </c>
      <c r="U36" s="15">
        <v>0.4</v>
      </c>
      <c r="V36" s="15">
        <v>1.2</v>
      </c>
      <c r="W36" s="15">
        <v>0.8</v>
      </c>
      <c r="X36" s="52" t="s">
        <v>81</v>
      </c>
    </row>
    <row r="37" spans="1:24" x14ac:dyDescent="0.2">
      <c r="A37" s="10" t="s">
        <v>82</v>
      </c>
      <c r="B37" s="17">
        <v>61</v>
      </c>
      <c r="C37" s="20">
        <v>2.1</v>
      </c>
      <c r="D37" s="20">
        <v>1.3</v>
      </c>
      <c r="E37" s="20">
        <v>1.9</v>
      </c>
      <c r="F37" s="15">
        <v>1</v>
      </c>
      <c r="G37" s="15">
        <v>0.8</v>
      </c>
      <c r="H37" s="15">
        <v>0.9</v>
      </c>
      <c r="I37" s="15">
        <v>1.6</v>
      </c>
      <c r="J37" s="15">
        <v>1</v>
      </c>
      <c r="K37" s="15">
        <v>1</v>
      </c>
      <c r="L37" s="15">
        <v>0.5</v>
      </c>
      <c r="M37" s="15">
        <v>0.5</v>
      </c>
      <c r="N37" s="15">
        <v>0.4</v>
      </c>
      <c r="O37" s="15">
        <v>1.3</v>
      </c>
      <c r="P37" s="15">
        <v>1</v>
      </c>
      <c r="Q37" s="15">
        <v>1.2</v>
      </c>
      <c r="R37" s="15">
        <v>0.3</v>
      </c>
      <c r="S37" s="15">
        <v>0.3</v>
      </c>
      <c r="T37" s="15">
        <v>0.2</v>
      </c>
      <c r="U37" s="15">
        <v>0.8</v>
      </c>
      <c r="V37" s="15">
        <v>0.3</v>
      </c>
      <c r="W37" s="15">
        <v>0.1</v>
      </c>
      <c r="X37" s="52" t="s">
        <v>83</v>
      </c>
    </row>
    <row r="38" spans="1:24" ht="38.25" x14ac:dyDescent="0.2">
      <c r="A38" s="10" t="s">
        <v>84</v>
      </c>
      <c r="B38" s="17" t="s">
        <v>85</v>
      </c>
      <c r="C38" s="20">
        <v>0.8</v>
      </c>
      <c r="D38" s="20">
        <v>2</v>
      </c>
      <c r="E38" s="20">
        <v>2.2000000000000002</v>
      </c>
      <c r="F38" s="15">
        <v>0.4</v>
      </c>
      <c r="G38" s="15">
        <v>1.2</v>
      </c>
      <c r="H38" s="15">
        <v>0.9</v>
      </c>
      <c r="I38" s="15">
        <v>0.5</v>
      </c>
      <c r="J38" s="15">
        <v>1.1000000000000001</v>
      </c>
      <c r="K38" s="15">
        <v>0.7</v>
      </c>
      <c r="L38" s="15">
        <v>0.3</v>
      </c>
      <c r="M38" s="15">
        <v>0.9</v>
      </c>
      <c r="N38" s="15">
        <v>0.6</v>
      </c>
      <c r="O38" s="15">
        <v>0.5</v>
      </c>
      <c r="P38" s="15">
        <v>1.5</v>
      </c>
      <c r="Q38" s="15">
        <v>1.3</v>
      </c>
      <c r="R38" s="15">
        <v>0.1</v>
      </c>
      <c r="S38" s="15">
        <v>0.4</v>
      </c>
      <c r="T38" s="15">
        <v>0.3</v>
      </c>
      <c r="U38" s="15">
        <v>0.2</v>
      </c>
      <c r="V38" s="15">
        <v>0.9</v>
      </c>
      <c r="W38" s="15">
        <v>0.1</v>
      </c>
      <c r="X38" s="52" t="s">
        <v>86</v>
      </c>
    </row>
    <row r="39" spans="1:24" x14ac:dyDescent="0.2">
      <c r="A39" s="10" t="s">
        <v>87</v>
      </c>
      <c r="B39" s="11" t="s">
        <v>88</v>
      </c>
      <c r="C39" s="14">
        <v>1.1000000000000001</v>
      </c>
      <c r="D39" s="14">
        <v>1.6</v>
      </c>
      <c r="E39" s="14">
        <v>1.5</v>
      </c>
      <c r="F39" s="25">
        <v>0.9</v>
      </c>
      <c r="G39" s="25">
        <v>1</v>
      </c>
      <c r="H39" s="15">
        <v>1.1000000000000001</v>
      </c>
      <c r="I39" s="25">
        <v>0.6</v>
      </c>
      <c r="J39" s="25">
        <v>1.1000000000000001</v>
      </c>
      <c r="K39" s="15">
        <v>0.8</v>
      </c>
      <c r="L39" s="25">
        <v>0.5</v>
      </c>
      <c r="M39" s="25">
        <v>0.5</v>
      </c>
      <c r="N39" s="15">
        <v>0.4</v>
      </c>
      <c r="O39" s="25">
        <v>0.7</v>
      </c>
      <c r="P39" s="25">
        <v>1.1000000000000001</v>
      </c>
      <c r="Q39" s="15">
        <v>1</v>
      </c>
      <c r="R39" s="25">
        <v>0.5</v>
      </c>
      <c r="S39" s="25">
        <v>0.5</v>
      </c>
      <c r="T39" s="15">
        <v>0.5</v>
      </c>
      <c r="U39" s="25">
        <v>0.4</v>
      </c>
      <c r="V39" s="25">
        <v>0.7</v>
      </c>
      <c r="W39" s="15">
        <v>0.7</v>
      </c>
      <c r="X39" s="52" t="s">
        <v>89</v>
      </c>
    </row>
    <row r="40" spans="1:24" x14ac:dyDescent="0.2">
      <c r="A40" s="10" t="s">
        <v>90</v>
      </c>
      <c r="B40" s="11" t="s">
        <v>91</v>
      </c>
      <c r="C40" s="14">
        <v>2.1</v>
      </c>
      <c r="D40" s="14">
        <v>3.2</v>
      </c>
      <c r="E40" s="14">
        <v>3</v>
      </c>
      <c r="F40" s="25">
        <v>1.2</v>
      </c>
      <c r="G40" s="25">
        <v>2.2000000000000002</v>
      </c>
      <c r="H40" s="15">
        <v>2</v>
      </c>
      <c r="I40" s="25">
        <v>1.1000000000000001</v>
      </c>
      <c r="J40" s="25">
        <v>1.9</v>
      </c>
      <c r="K40" s="15">
        <v>1.4</v>
      </c>
      <c r="L40" s="25">
        <v>0.6</v>
      </c>
      <c r="M40" s="25">
        <v>1.2</v>
      </c>
      <c r="N40" s="15">
        <v>1</v>
      </c>
      <c r="O40" s="25">
        <v>1.1000000000000001</v>
      </c>
      <c r="P40" s="25">
        <v>2.1</v>
      </c>
      <c r="Q40" s="15">
        <v>2.2000000000000002</v>
      </c>
      <c r="R40" s="25">
        <v>0.3</v>
      </c>
      <c r="S40" s="25">
        <v>0.6</v>
      </c>
      <c r="T40" s="15">
        <v>0.5</v>
      </c>
      <c r="U40" s="25">
        <v>1</v>
      </c>
      <c r="V40" s="25">
        <v>1.5</v>
      </c>
      <c r="W40" s="15">
        <v>0.9</v>
      </c>
      <c r="X40" s="52" t="s">
        <v>92</v>
      </c>
    </row>
    <row r="41" spans="1:24" ht="76.5" x14ac:dyDescent="0.2">
      <c r="A41" s="21" t="s">
        <v>93</v>
      </c>
      <c r="B41" s="22" t="s">
        <v>94</v>
      </c>
      <c r="C41" s="25">
        <v>1.9</v>
      </c>
      <c r="D41" s="25">
        <v>2.5</v>
      </c>
      <c r="E41" s="25">
        <v>2.2999999999999998</v>
      </c>
      <c r="F41" s="15">
        <v>1</v>
      </c>
      <c r="G41" s="15">
        <v>1.5</v>
      </c>
      <c r="H41" s="15">
        <v>1.3</v>
      </c>
      <c r="I41" s="15">
        <v>1.2</v>
      </c>
      <c r="J41" s="15">
        <v>1.6</v>
      </c>
      <c r="K41" s="15">
        <v>1.7</v>
      </c>
      <c r="L41" s="15">
        <v>0.7</v>
      </c>
      <c r="M41" s="15">
        <v>1.1000000000000001</v>
      </c>
      <c r="N41" s="15">
        <v>0.7</v>
      </c>
      <c r="O41" s="15">
        <v>1</v>
      </c>
      <c r="P41" s="15">
        <v>1.6</v>
      </c>
      <c r="Q41" s="15">
        <v>1.2</v>
      </c>
      <c r="R41" s="15">
        <v>0.4</v>
      </c>
      <c r="S41" s="15">
        <v>0.5</v>
      </c>
      <c r="T41" s="15">
        <v>0.5</v>
      </c>
      <c r="U41" s="15">
        <v>0.9</v>
      </c>
      <c r="V41" s="15">
        <v>1.2</v>
      </c>
      <c r="W41" s="15">
        <v>0.1</v>
      </c>
      <c r="X41" s="52" t="s">
        <v>95</v>
      </c>
    </row>
    <row r="42" spans="1:24" x14ac:dyDescent="0.2">
      <c r="A42" s="10" t="s">
        <v>96</v>
      </c>
      <c r="B42" s="17">
        <v>72</v>
      </c>
      <c r="C42" s="20">
        <v>4.2</v>
      </c>
      <c r="D42" s="20">
        <v>6.3</v>
      </c>
      <c r="E42" s="20">
        <v>6.2</v>
      </c>
      <c r="F42" s="15">
        <v>3.3</v>
      </c>
      <c r="G42" s="15">
        <v>6</v>
      </c>
      <c r="H42" s="15">
        <v>6.2</v>
      </c>
      <c r="I42" s="15">
        <v>0.9</v>
      </c>
      <c r="J42" s="15">
        <v>1.8</v>
      </c>
      <c r="K42" s="15">
        <v>1.6</v>
      </c>
      <c r="L42" s="15">
        <v>0.9</v>
      </c>
      <c r="M42" s="15">
        <v>0.6</v>
      </c>
      <c r="N42" s="15">
        <v>0.8</v>
      </c>
      <c r="O42" s="15">
        <v>2.7</v>
      </c>
      <c r="P42" s="15">
        <v>5.0999999999999996</v>
      </c>
      <c r="Q42" s="15">
        <v>4.9000000000000004</v>
      </c>
      <c r="R42" s="15">
        <v>0.6</v>
      </c>
      <c r="S42" s="15">
        <v>0.3</v>
      </c>
      <c r="T42" s="15">
        <v>0.3</v>
      </c>
      <c r="U42" s="15">
        <v>2.4</v>
      </c>
      <c r="V42" s="15">
        <v>3.9</v>
      </c>
      <c r="W42" s="15">
        <v>8.5</v>
      </c>
      <c r="X42" s="52" t="s">
        <v>97</v>
      </c>
    </row>
    <row r="43" spans="1:24" ht="38.25" x14ac:dyDescent="0.2">
      <c r="A43" s="10" t="s">
        <v>98</v>
      </c>
      <c r="B43" s="17" t="s">
        <v>99</v>
      </c>
      <c r="C43" s="20">
        <v>1.5</v>
      </c>
      <c r="D43" s="20">
        <v>3.6</v>
      </c>
      <c r="E43" s="20">
        <v>3</v>
      </c>
      <c r="F43" s="15">
        <v>0.9</v>
      </c>
      <c r="G43" s="15">
        <v>2.4</v>
      </c>
      <c r="H43" s="15">
        <v>1.8</v>
      </c>
      <c r="I43" s="15">
        <v>1.1000000000000001</v>
      </c>
      <c r="J43" s="15">
        <v>2.7</v>
      </c>
      <c r="K43" s="15">
        <v>2.4</v>
      </c>
      <c r="L43" s="15">
        <v>0.3</v>
      </c>
      <c r="M43" s="15">
        <v>1.9</v>
      </c>
      <c r="N43" s="15">
        <v>1</v>
      </c>
      <c r="O43" s="15">
        <v>0.9</v>
      </c>
      <c r="P43" s="15">
        <v>2.2000000000000002</v>
      </c>
      <c r="Q43" s="15">
        <v>1.8</v>
      </c>
      <c r="R43" s="15">
        <v>0</v>
      </c>
      <c r="S43" s="15">
        <v>0.7</v>
      </c>
      <c r="T43" s="15">
        <v>0.2</v>
      </c>
      <c r="U43" s="15">
        <v>0.6</v>
      </c>
      <c r="V43" s="15">
        <v>1.2</v>
      </c>
      <c r="W43" s="15">
        <v>0.1</v>
      </c>
      <c r="X43" s="52" t="s">
        <v>100</v>
      </c>
    </row>
    <row r="44" spans="1:24" ht="25.5" x14ac:dyDescent="0.2">
      <c r="A44" s="10" t="s">
        <v>101</v>
      </c>
      <c r="B44" s="11" t="s">
        <v>102</v>
      </c>
      <c r="C44" s="14">
        <v>1.7</v>
      </c>
      <c r="D44" s="14">
        <v>1.8</v>
      </c>
      <c r="E44" s="14">
        <v>1.8</v>
      </c>
      <c r="F44" s="25">
        <v>1.1000000000000001</v>
      </c>
      <c r="G44" s="25">
        <v>1.1000000000000001</v>
      </c>
      <c r="H44" s="15">
        <v>1</v>
      </c>
      <c r="I44" s="25">
        <v>1.1000000000000001</v>
      </c>
      <c r="J44" s="25">
        <v>1.2</v>
      </c>
      <c r="K44" s="15">
        <v>1</v>
      </c>
      <c r="L44" s="25">
        <v>0.6</v>
      </c>
      <c r="M44" s="25">
        <v>0.4</v>
      </c>
      <c r="N44" s="15">
        <v>0.7</v>
      </c>
      <c r="O44" s="25">
        <v>1</v>
      </c>
      <c r="P44" s="25">
        <v>1.3</v>
      </c>
      <c r="Q44" s="15">
        <v>1.1000000000000001</v>
      </c>
      <c r="R44" s="25">
        <v>0.4</v>
      </c>
      <c r="S44" s="25">
        <v>0.4</v>
      </c>
      <c r="T44" s="15">
        <v>0.4</v>
      </c>
      <c r="U44" s="25">
        <v>0.7</v>
      </c>
      <c r="V44" s="25">
        <v>0.6</v>
      </c>
      <c r="W44" s="15">
        <v>0.2</v>
      </c>
      <c r="X44" s="52" t="s">
        <v>103</v>
      </c>
    </row>
    <row r="45" spans="1:24" ht="81.75" customHeight="1" x14ac:dyDescent="0.2">
      <c r="A45" s="10" t="s">
        <v>104</v>
      </c>
      <c r="B45" s="26" t="s">
        <v>105</v>
      </c>
      <c r="C45" s="29">
        <v>1.8</v>
      </c>
      <c r="D45" s="29">
        <v>1.7</v>
      </c>
      <c r="E45" s="29">
        <v>1.8</v>
      </c>
      <c r="F45" s="15">
        <v>1.2</v>
      </c>
      <c r="G45" s="15">
        <v>1.1000000000000001</v>
      </c>
      <c r="H45" s="15">
        <v>1.2</v>
      </c>
      <c r="I45" s="15">
        <v>1.2</v>
      </c>
      <c r="J45" s="15">
        <v>1.1000000000000001</v>
      </c>
      <c r="K45" s="15">
        <v>1.1000000000000001</v>
      </c>
      <c r="L45" s="15">
        <v>0.6</v>
      </c>
      <c r="M45" s="15">
        <v>0.4</v>
      </c>
      <c r="N45" s="15">
        <v>0.5</v>
      </c>
      <c r="O45" s="15">
        <v>1</v>
      </c>
      <c r="P45" s="15">
        <v>1.3</v>
      </c>
      <c r="Q45" s="15">
        <v>1.2</v>
      </c>
      <c r="R45" s="15">
        <v>0.4</v>
      </c>
      <c r="S45" s="15">
        <v>0.4</v>
      </c>
      <c r="T45" s="15">
        <v>0.4</v>
      </c>
      <c r="U45" s="15">
        <v>0.7</v>
      </c>
      <c r="V45" s="15">
        <v>0.5</v>
      </c>
      <c r="W45" s="15">
        <v>0.2</v>
      </c>
      <c r="X45" s="52" t="s">
        <v>106</v>
      </c>
    </row>
    <row r="46" spans="1:24" ht="51" x14ac:dyDescent="0.2">
      <c r="A46" s="10" t="s">
        <v>107</v>
      </c>
      <c r="B46" s="17">
        <v>79</v>
      </c>
      <c r="C46" s="20">
        <v>0.5</v>
      </c>
      <c r="D46" s="20">
        <v>3.1</v>
      </c>
      <c r="E46" s="20">
        <v>2.1</v>
      </c>
      <c r="F46" s="15">
        <v>0.5</v>
      </c>
      <c r="G46" s="15">
        <v>1</v>
      </c>
      <c r="H46" s="15">
        <v>1</v>
      </c>
      <c r="I46" s="15">
        <v>0.5</v>
      </c>
      <c r="J46" s="15">
        <v>2.6</v>
      </c>
      <c r="K46" s="15">
        <v>2</v>
      </c>
      <c r="L46" s="15">
        <v>0.5</v>
      </c>
      <c r="M46" s="15">
        <v>1</v>
      </c>
      <c r="N46" s="15">
        <v>1</v>
      </c>
      <c r="O46" s="15">
        <v>0.5</v>
      </c>
      <c r="P46" s="15">
        <v>2.1</v>
      </c>
      <c r="Q46" s="15">
        <v>2</v>
      </c>
      <c r="R46" s="15">
        <v>0.5</v>
      </c>
      <c r="S46" s="15">
        <v>0.5</v>
      </c>
      <c r="T46" s="15">
        <v>0.4</v>
      </c>
      <c r="U46" s="15">
        <v>0.5</v>
      </c>
      <c r="V46" s="15">
        <v>1</v>
      </c>
      <c r="W46" s="15">
        <v>0.1</v>
      </c>
      <c r="X46" s="52" t="s">
        <v>108</v>
      </c>
    </row>
    <row r="47" spans="1:24" ht="27.75" customHeight="1" x14ac:dyDescent="0.2">
      <c r="A47" s="10" t="s">
        <v>109</v>
      </c>
      <c r="B47" s="11" t="s">
        <v>110</v>
      </c>
      <c r="C47" s="14">
        <v>8.8000000000000007</v>
      </c>
      <c r="D47" s="14">
        <v>8.6</v>
      </c>
      <c r="E47" s="14">
        <v>8.9</v>
      </c>
      <c r="F47" s="15">
        <v>4.4000000000000004</v>
      </c>
      <c r="G47" s="15">
        <v>3</v>
      </c>
      <c r="H47" s="15">
        <v>3.4</v>
      </c>
      <c r="I47" s="15">
        <v>4.4000000000000004</v>
      </c>
      <c r="J47" s="15">
        <v>4.5</v>
      </c>
      <c r="K47" s="15">
        <v>4.3</v>
      </c>
      <c r="L47" s="15">
        <v>5.9</v>
      </c>
      <c r="M47" s="15">
        <v>4.5</v>
      </c>
      <c r="N47" s="15">
        <v>4.2</v>
      </c>
      <c r="O47" s="15">
        <v>5.9</v>
      </c>
      <c r="P47" s="15">
        <v>3</v>
      </c>
      <c r="Q47" s="15">
        <v>5.4</v>
      </c>
      <c r="R47" s="15">
        <v>1.5</v>
      </c>
      <c r="S47" s="15">
        <v>1.5</v>
      </c>
      <c r="T47" s="15">
        <v>1.6</v>
      </c>
      <c r="U47" s="25" t="s">
        <v>187</v>
      </c>
      <c r="V47" s="15">
        <v>1.5</v>
      </c>
      <c r="W47" s="15">
        <v>3.4</v>
      </c>
      <c r="X47" s="52" t="s">
        <v>111</v>
      </c>
    </row>
    <row r="48" spans="1:24" ht="54" customHeight="1" x14ac:dyDescent="0.2">
      <c r="A48" s="10" t="s">
        <v>112</v>
      </c>
      <c r="B48" s="11" t="s">
        <v>113</v>
      </c>
      <c r="C48" s="14">
        <v>2.5</v>
      </c>
      <c r="D48" s="14">
        <v>2.9</v>
      </c>
      <c r="E48" s="14">
        <v>3</v>
      </c>
      <c r="F48" s="15">
        <v>1.6</v>
      </c>
      <c r="G48" s="15">
        <v>2.2999999999999998</v>
      </c>
      <c r="H48" s="15">
        <v>2</v>
      </c>
      <c r="I48" s="15">
        <v>1.2</v>
      </c>
      <c r="J48" s="15">
        <v>1.1000000000000001</v>
      </c>
      <c r="K48" s="15">
        <v>0.9</v>
      </c>
      <c r="L48" s="15">
        <v>0.9</v>
      </c>
      <c r="M48" s="15">
        <v>1.2</v>
      </c>
      <c r="N48" s="15">
        <v>1.1000000000000001</v>
      </c>
      <c r="O48" s="15">
        <v>1.9</v>
      </c>
      <c r="P48" s="15">
        <v>2.4</v>
      </c>
      <c r="Q48" s="15">
        <v>1.6</v>
      </c>
      <c r="R48" s="15">
        <v>0.3</v>
      </c>
      <c r="S48" s="15">
        <v>0.8</v>
      </c>
      <c r="T48" s="15">
        <v>0.5</v>
      </c>
      <c r="U48" s="15">
        <v>0.8</v>
      </c>
      <c r="V48" s="15">
        <v>1.2</v>
      </c>
      <c r="W48" s="15">
        <v>1.3</v>
      </c>
      <c r="X48" s="52" t="s">
        <v>114</v>
      </c>
    </row>
    <row r="49" spans="1:24" x14ac:dyDescent="0.2">
      <c r="A49" s="30"/>
      <c r="B49" s="31"/>
      <c r="C49" s="50"/>
      <c r="D49" s="50"/>
      <c r="E49" s="50"/>
      <c r="F49" s="34"/>
      <c r="G49" s="34"/>
      <c r="H49" s="34"/>
      <c r="I49" s="34"/>
      <c r="J49" s="34"/>
      <c r="K49" s="34"/>
      <c r="L49" s="34"/>
      <c r="M49" s="34"/>
      <c r="N49" s="34"/>
      <c r="O49" s="35"/>
      <c r="P49" s="34"/>
      <c r="Q49" s="34"/>
      <c r="R49" s="35"/>
      <c r="S49" s="34"/>
      <c r="T49" s="34"/>
      <c r="U49" s="34"/>
      <c r="V49" s="35"/>
      <c r="W49" s="34"/>
      <c r="X49" s="53"/>
    </row>
    <row r="50" spans="1:24" x14ac:dyDescent="0.2">
      <c r="A50" s="93" t="s">
        <v>115</v>
      </c>
      <c r="B50" s="93"/>
      <c r="C50" s="51"/>
      <c r="D50" s="51"/>
      <c r="E50" s="51"/>
      <c r="O50" s="15"/>
      <c r="R50" s="15"/>
      <c r="V50" s="15"/>
      <c r="X50" s="61" t="s">
        <v>122</v>
      </c>
    </row>
    <row r="51" spans="1:24" x14ac:dyDescent="0.2">
      <c r="A51" s="88" t="s">
        <v>116</v>
      </c>
      <c r="B51" s="88"/>
      <c r="C51" s="25">
        <v>1.7</v>
      </c>
      <c r="D51" s="25">
        <v>2</v>
      </c>
      <c r="E51" s="25">
        <v>2.1</v>
      </c>
      <c r="F51" s="25">
        <v>1.1000000000000001</v>
      </c>
      <c r="G51" s="25">
        <v>1.3</v>
      </c>
      <c r="H51" s="25">
        <v>1.2</v>
      </c>
      <c r="I51" s="25">
        <v>1.1000000000000001</v>
      </c>
      <c r="J51" s="25">
        <v>1.3</v>
      </c>
      <c r="K51" s="25">
        <v>1.2</v>
      </c>
      <c r="L51" s="25">
        <v>0.7</v>
      </c>
      <c r="M51" s="25">
        <v>0.7</v>
      </c>
      <c r="N51" s="25">
        <v>0.6</v>
      </c>
      <c r="O51" s="25">
        <v>0.9</v>
      </c>
      <c r="P51" s="25">
        <v>1.2</v>
      </c>
      <c r="Q51" s="25">
        <v>1.1000000000000001</v>
      </c>
      <c r="R51" s="25">
        <v>0.4</v>
      </c>
      <c r="S51" s="25">
        <v>0.5</v>
      </c>
      <c r="T51" s="25">
        <v>0.5</v>
      </c>
      <c r="U51" s="25">
        <v>0.8</v>
      </c>
      <c r="V51" s="25">
        <v>0.9</v>
      </c>
      <c r="W51" s="25">
        <v>0.9</v>
      </c>
      <c r="X51" s="54" t="s">
        <v>117</v>
      </c>
    </row>
    <row r="52" spans="1:24" x14ac:dyDescent="0.2">
      <c r="A52" s="88" t="s">
        <v>118</v>
      </c>
      <c r="B52" s="88"/>
      <c r="C52" s="25">
        <v>2.6</v>
      </c>
      <c r="D52" s="25">
        <v>2.9</v>
      </c>
      <c r="E52" s="25">
        <v>3.4</v>
      </c>
      <c r="F52" s="25">
        <v>1.6</v>
      </c>
      <c r="G52" s="25">
        <v>2.1</v>
      </c>
      <c r="H52" s="25">
        <v>1.9</v>
      </c>
      <c r="I52" s="25">
        <v>1.6</v>
      </c>
      <c r="J52" s="25">
        <v>1.8</v>
      </c>
      <c r="K52" s="25">
        <v>1.9</v>
      </c>
      <c r="L52" s="25">
        <v>0.9</v>
      </c>
      <c r="M52" s="25">
        <v>1</v>
      </c>
      <c r="N52" s="25">
        <v>1.2</v>
      </c>
      <c r="O52" s="25">
        <v>1.6</v>
      </c>
      <c r="P52" s="25">
        <v>1.9</v>
      </c>
      <c r="Q52" s="25">
        <v>2.1</v>
      </c>
      <c r="R52" s="25">
        <v>0.7</v>
      </c>
      <c r="S52" s="25">
        <v>0.7</v>
      </c>
      <c r="T52" s="25">
        <v>0.6</v>
      </c>
      <c r="U52" s="25">
        <v>1.3</v>
      </c>
      <c r="V52" s="25">
        <v>1.4</v>
      </c>
      <c r="W52" s="25">
        <v>1.3</v>
      </c>
      <c r="X52" s="52" t="s">
        <v>119</v>
      </c>
    </row>
    <row r="53" spans="1:24" x14ac:dyDescent="0.2">
      <c r="A53" s="88" t="s">
        <v>120</v>
      </c>
      <c r="B53" s="88"/>
      <c r="C53" s="25">
        <v>3.9</v>
      </c>
      <c r="D53" s="25">
        <v>4.5</v>
      </c>
      <c r="E53" s="25">
        <v>4.5999999999999996</v>
      </c>
      <c r="F53" s="25">
        <v>2.6</v>
      </c>
      <c r="G53" s="25">
        <v>3.5</v>
      </c>
      <c r="H53" s="25">
        <v>3.4</v>
      </c>
      <c r="I53" s="25">
        <v>1.7</v>
      </c>
      <c r="J53" s="25">
        <v>1.8</v>
      </c>
      <c r="K53" s="25">
        <v>1.8</v>
      </c>
      <c r="L53" s="25">
        <v>1.1000000000000001</v>
      </c>
      <c r="M53" s="25">
        <v>1.3</v>
      </c>
      <c r="N53" s="25">
        <v>1.4</v>
      </c>
      <c r="O53" s="25">
        <v>2.7</v>
      </c>
      <c r="P53" s="25">
        <v>3.3</v>
      </c>
      <c r="Q53" s="25">
        <v>3.1</v>
      </c>
      <c r="R53" s="25">
        <v>0.7</v>
      </c>
      <c r="S53" s="25">
        <v>0.6</v>
      </c>
      <c r="T53" s="25">
        <v>0.7</v>
      </c>
      <c r="U53" s="25">
        <v>1.7</v>
      </c>
      <c r="V53" s="25">
        <v>2</v>
      </c>
      <c r="W53" s="25">
        <v>2.1</v>
      </c>
      <c r="X53" s="52" t="s">
        <v>121</v>
      </c>
    </row>
    <row r="55" spans="1:24" ht="12.75" customHeight="1" x14ac:dyDescent="0.2">
      <c r="A55" s="68" t="s">
        <v>140</v>
      </c>
      <c r="F55" s="15"/>
      <c r="G55" s="15"/>
      <c r="H55" s="15"/>
    </row>
    <row r="56" spans="1:24" s="60" customFormat="1" ht="25.5" customHeight="1" x14ac:dyDescent="0.15">
      <c r="A56" s="87" t="s">
        <v>138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</row>
    <row r="57" spans="1:24" s="60" customFormat="1" ht="15.75" customHeight="1" x14ac:dyDescent="0.15">
      <c r="A57" s="95" t="s">
        <v>139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</row>
    <row r="58" spans="1:24" x14ac:dyDescent="0.2"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</row>
    <row r="59" spans="1:24" x14ac:dyDescent="0.2"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</row>
    <row r="60" spans="1:24" x14ac:dyDescent="0.2"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</row>
    <row r="61" spans="1:24" x14ac:dyDescent="0.2"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</row>
    <row r="62" spans="1:24" x14ac:dyDescent="0.2"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</row>
    <row r="63" spans="1:24" x14ac:dyDescent="0.2"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</row>
  </sheetData>
  <mergeCells count="19">
    <mergeCell ref="A57:X57"/>
    <mergeCell ref="A50:B50"/>
    <mergeCell ref="A51:B51"/>
    <mergeCell ref="A52:B52"/>
    <mergeCell ref="A53:B53"/>
    <mergeCell ref="A56:X56"/>
    <mergeCell ref="A1:W1"/>
    <mergeCell ref="A3:A5"/>
    <mergeCell ref="B3:B5"/>
    <mergeCell ref="C3:E4"/>
    <mergeCell ref="F3:K3"/>
    <mergeCell ref="L3:W3"/>
    <mergeCell ref="X3:X5"/>
    <mergeCell ref="F4:H4"/>
    <mergeCell ref="I4:K4"/>
    <mergeCell ref="L4:N4"/>
    <mergeCell ref="O4:Q4"/>
    <mergeCell ref="R4:T4"/>
    <mergeCell ref="U4:W4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Зміст_Content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S.Naumova</dc:creator>
  <cp:lastModifiedBy>S.Naumova</cp:lastModifiedBy>
  <dcterms:created xsi:type="dcterms:W3CDTF">2021-09-24T11:37:45Z</dcterms:created>
  <dcterms:modified xsi:type="dcterms:W3CDTF">2021-09-29T11:23:21Z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1384601244</vt:i4>
  </property>
  <property fmtid="{D5CDD505-2E9C-101B-9397-08002B2CF9AE}" pid="3" name="_NewReviewCycle">
    <vt:lpwstr/>
  </property>
  <property fmtid="{D5CDD505-2E9C-101B-9397-08002B2CF9AE}" pid="4" name="_EmailSubject">
    <vt:lpwstr>ІКТ</vt:lpwstr>
  </property>
  <property fmtid="{D5CDD505-2E9C-101B-9397-08002B2CF9AE}" pid="5" name="_AuthorEmail">
    <vt:lpwstr>s.naumova@ukrstat.ua</vt:lpwstr>
  </property>
  <property fmtid="{D5CDD505-2E9C-101B-9397-08002B2CF9AE}" pid="6" name="_AuthorEmailDisplayName">
    <vt:lpwstr>Наумова Світлана Вікторівна</vt:lpwstr>
  </property>
  <property fmtid="{D5CDD505-2E9C-101B-9397-08002B2CF9AE}" pid="7" name="_PreviousAdHocReviewCycleID">
    <vt:i4>-365532046</vt:i4>
  </property>
  <property fmtid="{D5CDD505-2E9C-101B-9397-08002B2CF9AE}" pid="8" name="_ReviewingToolsShownOnce">
    <vt:lpwstr/>
  </property>
</Properties>
</file>