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Стат_інф\13\Індекси тарифів на вантажні перевезення залізничним транспортои (річні показники)\"/>
    </mc:Choice>
  </mc:AlternateContent>
  <bookViews>
    <workbookView xWindow="0" yWindow="0" windowWidth="19200" windowHeight="868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V20" i="1"/>
  <c r="V21" i="1"/>
  <c r="V22" i="1"/>
  <c r="V23" i="1"/>
  <c r="V24" i="1"/>
  <c r="V16" i="1"/>
  <c r="V17" i="1"/>
  <c r="V11" i="1"/>
  <c r="V12" i="1"/>
  <c r="V7" i="1"/>
  <c r="V8" i="1"/>
  <c r="V9" i="1"/>
</calcChain>
</file>

<file path=xl/sharedStrings.xml><?xml version="1.0" encoding="utf-8"?>
<sst xmlns="http://schemas.openxmlformats.org/spreadsheetml/2006/main" count="68" uniqueCount="39">
  <si>
    <t>Кокс</t>
  </si>
  <si>
    <t>Усі вантажі</t>
  </si>
  <si>
    <t>Вугілля</t>
  </si>
  <si>
    <t>Руда залізна</t>
  </si>
  <si>
    <t>Мінерально-будівельні вантажі</t>
  </si>
  <si>
    <t>Чорні метали</t>
  </si>
  <si>
    <r>
      <t>Нафта та нафтопродукти</t>
    </r>
    <r>
      <rPr>
        <vertAlign val="superscript"/>
        <sz val="10"/>
        <color theme="1"/>
        <rFont val="Verdana"/>
        <family val="2"/>
        <charset val="204"/>
      </rPr>
      <t>1</t>
    </r>
  </si>
  <si>
    <t>-</t>
  </si>
  <si>
    <t>Нафта та темні нафтопродукти</t>
  </si>
  <si>
    <t>Світлі нафтопродукти</t>
  </si>
  <si>
    <t>Хімічні і мінеральні добрива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</si>
  <si>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</si>
  <si>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</si>
  <si>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3</t>
    </r>
  </si>
  <si>
    <t>Цемент</t>
  </si>
  <si>
    <r>
      <t xml:space="preserve">1 </t>
    </r>
    <r>
      <rPr>
        <sz val="10"/>
        <color theme="1"/>
        <rFont val="Verdana"/>
        <family val="2"/>
        <charset val="204"/>
      </rPr>
      <t>Починаючи з 2011 року спостереження за змінами тарифів проводиться окремо по нафті та темних нафтопродуктах, світлих нафтопродуктах.</t>
    </r>
  </si>
  <si>
    <r>
      <t>2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</si>
  <si>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t>3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</si>
  <si>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</si>
  <si>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</si>
  <si>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</si>
  <si>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</si>
  <si>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</si>
  <si>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</si>
  <si>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</si>
  <si>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</si>
  <si>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</si>
  <si>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</si>
  <si>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</si>
  <si>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r>
      <t>(</t>
    </r>
    <r>
      <rPr>
        <sz val="10"/>
        <color rgb="FF000000"/>
        <rFont val="Verdana"/>
        <family val="2"/>
        <charset val="204"/>
      </rPr>
      <t>IV квартал до ІV кварталу попереднього року</t>
    </r>
    <r>
      <rPr>
        <i/>
        <sz val="10"/>
        <color rgb="FF000000"/>
        <rFont val="Verdana"/>
        <family val="2"/>
        <charset val="204"/>
      </rPr>
      <t>/ІV quarter to ІV quarter of the previous year</t>
    </r>
    <r>
      <rPr>
        <i/>
        <sz val="10"/>
        <color theme="1"/>
        <rFont val="Verdana"/>
        <family val="2"/>
        <charset val="204"/>
      </rPr>
      <t>)</t>
    </r>
  </si>
  <si>
    <r>
      <t>1</t>
    </r>
    <r>
      <rPr>
        <i/>
        <sz val="10"/>
        <color theme="1"/>
        <rFont val="Verdana"/>
        <family val="2"/>
        <charset val="204"/>
      </rPr>
      <t xml:space="preserve"> From 2011 the surveillance over changes of tariffs has been conducted on oil and oil black processed products, light oil processed products separately.</t>
    </r>
  </si>
  <si>
    <r>
      <t>2</t>
    </r>
    <r>
      <rPr>
        <i/>
        <sz val="10"/>
        <color theme="1"/>
        <rFont val="Verdana"/>
        <family val="2"/>
        <charset val="204"/>
      </rPr>
      <t xml:space="preserve"> Paintwork materials, gum, oxides, carbohydrate-containing, etc.</t>
    </r>
  </si>
  <si>
    <r>
      <t>Oil and oil processed products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</si>
  <si>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</si>
  <si>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3</t>
    </r>
  </si>
  <si>
    <r>
      <t>(відсотків/</t>
    </r>
    <r>
      <rPr>
        <i/>
        <sz val="10"/>
        <color theme="1"/>
        <rFont val="Verdana"/>
        <family val="2"/>
        <charset val="204"/>
      </rPr>
      <t>percent</t>
    </r>
    <r>
      <rPr>
        <sz val="10"/>
        <color theme="1"/>
        <rFont val="Verdana"/>
        <family val="2"/>
        <charset val="204"/>
      </rPr>
      <t>)</t>
    </r>
  </si>
  <si>
    <r>
      <t>3</t>
    </r>
    <r>
      <rPr>
        <i/>
        <sz val="10"/>
        <color theme="1"/>
        <rFont val="Verdana"/>
        <family val="2"/>
        <charset val="204"/>
      </rPr>
      <t xml:space="preserve"> Round, fixing timber, converted timber, etc.</t>
    </r>
  </si>
  <si>
    <t>Індекси тарифів на вантажні перевезення залізничним транспортом у 2002–2022рр.</t>
  </si>
  <si>
    <t>Tariff indices for cargo transportation by rail in 2002–2022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</si>
</sst>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9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sz val="10"/>
      <color rgb="FF000000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i/>
      <sz val="9"/>
      <color theme="1"/>
      <name val="Calibri"/>
      <family val="2"/>
      <charset val="204"/>
      <scheme val="minor"/>
    </font>
    <font>
      <b/>
      <i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Fill="1" applyAlignment="1">
      <alignment horizontal="right" vertical="center" wrapText="1"/>
    </xf>
    <xf numFmtId="0" fontId="10" fillId="0" borderId="0" xfId="0" applyFont="1" applyFill="1"/>
    <xf numFmtId="164" fontId="0" fillId="0" borderId="0" xfId="0" applyNumberFormat="1" applyFill="1" applyAlignment="1">
      <alignment horizontal="right"/>
    </xf>
    <xf numFmtId="0" fontId="0" fillId="0" borderId="0" xfId="0" applyFill="1"/>
    <xf numFmtId="164" fontId="5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.Marchuk.UKRSTAT\Desktop\4%20&#1082;&#1074;.2022\&#1047;&#1072;&#1083;&#1110;&#1079;&#1085;&#1080;&#1094;&#1103;%204%20&#1082;&#1074;.%202022\&#1030;&#1085;&#1076;&#1077;&#1082;&#1089;&#1080;%20&#1090;&#1072;&#1088;&#1080;&#1092;&#1110;&#1074;%20&#1085;&#1072;%20&#1074;&#1072;&#1085;&#1090;&#1072;&#1078;&#1085;&#1110;%20&#1087;&#1077;&#1088;&#1077;&#1074;&#1077;&#1079;&#1077;&#1085;&#1085;&#1103;%20&#1079;&#1072;&#1083;&#1110;&#1079;&#1085;&#1080;&#1095;&#1085;&#1080;&#1084;%20&#1090;&#1088;&#1072;&#1085;&#1089;&#1087;&#1086;&#1088;&#1090;&#1086;&#1084;\&#1076;&#1086;%20IV%20&#1082;&#1074;&#1072;&#1088;&#1090;&#1072;&#1083;&#1091;%20&#1087;&#1086;&#1087;&#1077;&#1088;&#1077;&#1076;&#1085;&#1100;&#1086;&#1075;&#1086;%20&#1088;&#1086;&#1082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195.9</v>
          </cell>
        </row>
        <row r="8">
          <cell r="E8">
            <v>223</v>
          </cell>
        </row>
        <row r="9">
          <cell r="E9">
            <v>223</v>
          </cell>
        </row>
        <row r="10">
          <cell r="E10">
            <v>170</v>
          </cell>
        </row>
        <row r="11">
          <cell r="E11">
            <v>170</v>
          </cell>
        </row>
        <row r="12">
          <cell r="E12">
            <v>181</v>
          </cell>
        </row>
        <row r="13">
          <cell r="E13">
            <v>170</v>
          </cell>
        </row>
        <row r="14">
          <cell r="E14">
            <v>223</v>
          </cell>
        </row>
        <row r="15">
          <cell r="E15">
            <v>181</v>
          </cell>
        </row>
        <row r="16">
          <cell r="E16">
            <v>181</v>
          </cell>
        </row>
        <row r="17">
          <cell r="E17">
            <v>181</v>
          </cell>
        </row>
        <row r="18">
          <cell r="E18">
            <v>181</v>
          </cell>
        </row>
        <row r="19">
          <cell r="E19">
            <v>223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tabSelected="1" zoomScale="92" zoomScaleNormal="92" workbookViewId="0">
      <selection activeCell="Y6" sqref="Y6"/>
    </sheetView>
  </sheetViews>
  <sheetFormatPr defaultRowHeight="12" x14ac:dyDescent="0.2"/>
  <cols>
    <col min="1" max="1" width="23.83203125" customWidth="1"/>
    <col min="2" max="2" width="8.83203125" customWidth="1"/>
    <col min="3" max="3" width="9.1640625" customWidth="1"/>
    <col min="4" max="4" width="8.83203125" customWidth="1"/>
    <col min="5" max="5" width="9.5" customWidth="1"/>
    <col min="6" max="6" width="9" customWidth="1"/>
    <col min="7" max="7" width="9.33203125" customWidth="1"/>
    <col min="8" max="8" width="9" customWidth="1"/>
    <col min="9" max="9" width="9.5" customWidth="1"/>
    <col min="10" max="11" width="9" customWidth="1"/>
    <col min="12" max="12" width="8.83203125" customWidth="1"/>
    <col min="13" max="13" width="9.83203125" customWidth="1"/>
    <col min="14" max="14" width="8.83203125" customWidth="1"/>
    <col min="15" max="15" width="9.5" customWidth="1"/>
    <col min="16" max="16" width="8.6640625" customWidth="1"/>
    <col min="17" max="17" width="9" customWidth="1"/>
    <col min="23" max="23" width="24.6640625" customWidth="1"/>
  </cols>
  <sheetData>
    <row r="1" spans="1:23" ht="16.899999999999999" customHeight="1" x14ac:dyDescent="0.2">
      <c r="A1" s="25" t="s">
        <v>37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23" ht="16.899999999999999" customHeight="1" x14ac:dyDescent="0.2">
      <c r="A2" s="29" t="s">
        <v>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3" ht="13.15" customHeight="1" x14ac:dyDescent="0.2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3" ht="15.6" customHeight="1" x14ac:dyDescent="0.2">
      <c r="A4" s="5"/>
      <c r="B4" s="4"/>
      <c r="C4" s="4"/>
      <c r="D4" s="4"/>
      <c r="E4" s="4"/>
      <c r="F4" s="1"/>
    </row>
    <row r="5" spans="1:23" ht="16.149999999999999" customHeight="1" x14ac:dyDescent="0.2">
      <c r="B5" s="4"/>
      <c r="C5" s="4"/>
      <c r="D5" s="4"/>
      <c r="E5" s="4"/>
      <c r="F5" s="1"/>
      <c r="P5" s="30" t="s">
        <v>35</v>
      </c>
      <c r="Q5" s="30"/>
      <c r="R5" s="30"/>
      <c r="S5" s="30"/>
      <c r="T5" s="30"/>
      <c r="U5" s="30"/>
      <c r="V5" s="30"/>
    </row>
    <row r="6" spans="1:23" ht="18.600000000000001" customHeight="1" x14ac:dyDescent="0.2">
      <c r="A6" s="10"/>
      <c r="B6" s="2">
        <v>2002</v>
      </c>
      <c r="C6" s="2">
        <v>2003</v>
      </c>
      <c r="D6" s="2">
        <v>2004</v>
      </c>
      <c r="E6" s="2">
        <v>2005</v>
      </c>
      <c r="F6" s="2">
        <v>2006</v>
      </c>
      <c r="G6" s="2">
        <v>2007</v>
      </c>
      <c r="H6" s="2">
        <v>2008</v>
      </c>
      <c r="I6" s="2">
        <v>2009</v>
      </c>
      <c r="J6" s="2">
        <v>2010</v>
      </c>
      <c r="K6" s="2">
        <v>2011</v>
      </c>
      <c r="L6" s="2">
        <v>2012</v>
      </c>
      <c r="M6" s="2">
        <v>2013</v>
      </c>
      <c r="N6" s="2">
        <v>2014</v>
      </c>
      <c r="O6" s="2">
        <v>2015</v>
      </c>
      <c r="P6" s="2">
        <v>2016</v>
      </c>
      <c r="Q6" s="2">
        <v>2017</v>
      </c>
      <c r="R6" s="2">
        <v>2018</v>
      </c>
      <c r="S6" s="2">
        <v>2019</v>
      </c>
      <c r="T6" s="2">
        <v>2020</v>
      </c>
      <c r="U6" s="2">
        <v>2021</v>
      </c>
      <c r="V6" s="2">
        <v>2022</v>
      </c>
    </row>
    <row r="7" spans="1:23" ht="15.6" customHeight="1" x14ac:dyDescent="0.2">
      <c r="A7" s="3" t="s">
        <v>1</v>
      </c>
      <c r="B7" s="6">
        <v>100.6</v>
      </c>
      <c r="C7" s="6">
        <v>110.7</v>
      </c>
      <c r="D7" s="6">
        <v>119.8</v>
      </c>
      <c r="E7" s="6">
        <v>139.69999999999999</v>
      </c>
      <c r="F7" s="6">
        <v>100.3</v>
      </c>
      <c r="G7" s="6">
        <v>119.4</v>
      </c>
      <c r="H7" s="6">
        <v>153.5</v>
      </c>
      <c r="I7" s="6">
        <v>101.4</v>
      </c>
      <c r="J7" s="6">
        <v>102.1</v>
      </c>
      <c r="K7" s="6">
        <v>123.8</v>
      </c>
      <c r="L7" s="6">
        <v>100</v>
      </c>
      <c r="M7" s="6">
        <v>110.6</v>
      </c>
      <c r="N7" s="6">
        <v>113.4</v>
      </c>
      <c r="O7" s="6">
        <v>130.5</v>
      </c>
      <c r="P7" s="6">
        <v>115</v>
      </c>
      <c r="Q7" s="6">
        <v>115</v>
      </c>
      <c r="R7" s="12">
        <v>98.7</v>
      </c>
      <c r="S7" s="12">
        <v>114.2</v>
      </c>
      <c r="T7" s="6">
        <v>100</v>
      </c>
      <c r="U7" s="6">
        <v>108.8471832005489</v>
      </c>
      <c r="V7" s="6">
        <f>[1]Лист1!E7</f>
        <v>195.9</v>
      </c>
      <c r="W7" s="17" t="s">
        <v>18</v>
      </c>
    </row>
    <row r="8" spans="1:23" ht="15.6" customHeight="1" x14ac:dyDescent="0.2">
      <c r="A8" s="14" t="s">
        <v>2</v>
      </c>
      <c r="B8" s="7">
        <v>100.2</v>
      </c>
      <c r="C8" s="7">
        <v>107.3</v>
      </c>
      <c r="D8" s="7">
        <v>110.6</v>
      </c>
      <c r="E8" s="7">
        <v>132</v>
      </c>
      <c r="F8" s="7">
        <v>100</v>
      </c>
      <c r="G8" s="7">
        <v>120.6</v>
      </c>
      <c r="H8" s="7">
        <v>150.9</v>
      </c>
      <c r="I8" s="7">
        <v>105.3</v>
      </c>
      <c r="J8" s="7">
        <v>100</v>
      </c>
      <c r="K8" s="7">
        <v>124.2</v>
      </c>
      <c r="L8" s="7">
        <v>100</v>
      </c>
      <c r="M8" s="7">
        <v>110.2</v>
      </c>
      <c r="N8" s="7">
        <v>112.5</v>
      </c>
      <c r="O8" s="7">
        <v>130</v>
      </c>
      <c r="P8" s="7">
        <v>115</v>
      </c>
      <c r="Q8" s="7">
        <v>115</v>
      </c>
      <c r="R8" s="7">
        <v>100</v>
      </c>
      <c r="S8" s="7">
        <v>114.2</v>
      </c>
      <c r="T8" s="7">
        <v>99.999999999999829</v>
      </c>
      <c r="U8" s="7">
        <v>108.02359882005881</v>
      </c>
      <c r="V8" s="7">
        <f>[1]Лист1!E8</f>
        <v>223</v>
      </c>
      <c r="W8" s="18" t="s">
        <v>19</v>
      </c>
    </row>
    <row r="9" spans="1:23" ht="15.6" customHeight="1" x14ac:dyDescent="0.2">
      <c r="A9" s="14" t="s">
        <v>3</v>
      </c>
      <c r="B9" s="7">
        <v>104.2</v>
      </c>
      <c r="C9" s="7">
        <v>107.9</v>
      </c>
      <c r="D9" s="7">
        <v>136.30000000000001</v>
      </c>
      <c r="E9" s="7">
        <v>119.2</v>
      </c>
      <c r="F9" s="7">
        <v>100</v>
      </c>
      <c r="G9" s="7">
        <v>120.7</v>
      </c>
      <c r="H9" s="7">
        <v>142.69999999999999</v>
      </c>
      <c r="I9" s="7">
        <v>99.9</v>
      </c>
      <c r="J9" s="7">
        <v>106.3</v>
      </c>
      <c r="K9" s="7">
        <v>124.2</v>
      </c>
      <c r="L9" s="7">
        <v>100</v>
      </c>
      <c r="M9" s="7">
        <v>110.2</v>
      </c>
      <c r="N9" s="7">
        <v>112.5</v>
      </c>
      <c r="O9" s="7">
        <v>130</v>
      </c>
      <c r="P9" s="7">
        <v>115</v>
      </c>
      <c r="Q9" s="7">
        <v>115</v>
      </c>
      <c r="R9" s="7">
        <v>100</v>
      </c>
      <c r="S9" s="7">
        <v>114.2</v>
      </c>
      <c r="T9" s="7">
        <v>99.999999999999829</v>
      </c>
      <c r="U9" s="7">
        <v>108.02359882005881</v>
      </c>
      <c r="V9" s="7">
        <f>[1]Лист1!E9</f>
        <v>223</v>
      </c>
      <c r="W9" s="18" t="s">
        <v>20</v>
      </c>
    </row>
    <row r="10" spans="1:23" ht="15.6" customHeight="1" x14ac:dyDescent="0.2">
      <c r="A10" s="2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1"/>
      <c r="N10" s="11"/>
      <c r="O10" s="11"/>
      <c r="P10" s="11"/>
      <c r="Q10" s="11"/>
      <c r="R10" s="13"/>
      <c r="S10" s="7"/>
      <c r="T10" s="7"/>
      <c r="W10" s="32" t="s">
        <v>21</v>
      </c>
    </row>
    <row r="11" spans="1:23" ht="15.6" customHeight="1" x14ac:dyDescent="0.2">
      <c r="A11" s="27"/>
      <c r="B11" s="7">
        <v>98.5</v>
      </c>
      <c r="C11" s="7">
        <v>105</v>
      </c>
      <c r="D11" s="7">
        <v>122.5</v>
      </c>
      <c r="E11" s="7">
        <v>164.1</v>
      </c>
      <c r="F11" s="7">
        <v>100</v>
      </c>
      <c r="G11" s="7">
        <v>120.7</v>
      </c>
      <c r="H11" s="7">
        <v>164.6</v>
      </c>
      <c r="I11" s="7">
        <v>102.7</v>
      </c>
      <c r="J11" s="7">
        <v>100</v>
      </c>
      <c r="K11" s="7">
        <v>124.4</v>
      </c>
      <c r="L11" s="7">
        <v>100</v>
      </c>
      <c r="M11" s="7">
        <v>113.8</v>
      </c>
      <c r="N11" s="7">
        <v>112.5</v>
      </c>
      <c r="O11" s="7">
        <v>130.1</v>
      </c>
      <c r="P11" s="7">
        <v>115</v>
      </c>
      <c r="Q11" s="7">
        <v>115</v>
      </c>
      <c r="R11" s="7">
        <v>100</v>
      </c>
      <c r="S11" s="7">
        <v>114.2</v>
      </c>
      <c r="T11" s="7">
        <v>99.999999999999829</v>
      </c>
      <c r="U11" s="7">
        <v>125.92867756314992</v>
      </c>
      <c r="V11" s="7">
        <f>[1]Лист1!E10</f>
        <v>170</v>
      </c>
      <c r="W11" s="32"/>
    </row>
    <row r="12" spans="1:23" ht="15.6" customHeight="1" x14ac:dyDescent="0.2">
      <c r="A12" s="14" t="s">
        <v>5</v>
      </c>
      <c r="B12" s="7">
        <v>100</v>
      </c>
      <c r="C12" s="7">
        <v>110</v>
      </c>
      <c r="D12" s="7">
        <v>121.6</v>
      </c>
      <c r="E12" s="7">
        <v>150</v>
      </c>
      <c r="F12" s="7">
        <v>100</v>
      </c>
      <c r="G12" s="7">
        <v>120.6</v>
      </c>
      <c r="H12" s="7">
        <v>149.9</v>
      </c>
      <c r="I12" s="7">
        <v>100.4</v>
      </c>
      <c r="J12" s="7">
        <v>106.3</v>
      </c>
      <c r="K12" s="7">
        <v>124.4</v>
      </c>
      <c r="L12" s="7">
        <v>100</v>
      </c>
      <c r="M12" s="7">
        <v>110.1</v>
      </c>
      <c r="N12" s="7">
        <v>112.5</v>
      </c>
      <c r="O12" s="7">
        <v>130</v>
      </c>
      <c r="P12" s="7">
        <v>115</v>
      </c>
      <c r="Q12" s="7">
        <v>115</v>
      </c>
      <c r="R12" s="7">
        <v>100</v>
      </c>
      <c r="S12" s="7">
        <v>114.2</v>
      </c>
      <c r="T12" s="7">
        <v>99.999999999999829</v>
      </c>
      <c r="U12" s="7">
        <v>99.999999999999829</v>
      </c>
      <c r="V12" s="7">
        <f>[1]Лист1!E11</f>
        <v>170</v>
      </c>
      <c r="W12" s="18" t="s">
        <v>22</v>
      </c>
    </row>
    <row r="13" spans="1:23" s="23" customFormat="1" ht="15.6" customHeight="1" x14ac:dyDescent="0.2">
      <c r="A13" s="28" t="s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1"/>
      <c r="O13" s="21"/>
      <c r="P13" s="21"/>
      <c r="Q13" s="21"/>
      <c r="R13" s="22"/>
      <c r="S13" s="20"/>
      <c r="T13" s="20"/>
      <c r="U13" s="20"/>
      <c r="V13" s="20"/>
      <c r="W13" s="33" t="s">
        <v>32</v>
      </c>
    </row>
    <row r="14" spans="1:23" s="23" customFormat="1" ht="15.6" customHeight="1" x14ac:dyDescent="0.2">
      <c r="A14" s="28"/>
      <c r="B14" s="20">
        <v>100</v>
      </c>
      <c r="C14" s="20">
        <v>127</v>
      </c>
      <c r="D14" s="20">
        <v>110.7</v>
      </c>
      <c r="E14" s="20">
        <v>140.4</v>
      </c>
      <c r="F14" s="20">
        <v>100</v>
      </c>
      <c r="G14" s="20">
        <v>116.9</v>
      </c>
      <c r="H14" s="20">
        <v>162.19999999999999</v>
      </c>
      <c r="I14" s="20">
        <v>100.2</v>
      </c>
      <c r="J14" s="20">
        <v>100</v>
      </c>
      <c r="K14" s="20" t="s">
        <v>7</v>
      </c>
      <c r="L14" s="20" t="s">
        <v>7</v>
      </c>
      <c r="M14" s="20" t="s">
        <v>7</v>
      </c>
      <c r="N14" s="20" t="s">
        <v>7</v>
      </c>
      <c r="O14" s="20" t="s">
        <v>7</v>
      </c>
      <c r="P14" s="20" t="s">
        <v>7</v>
      </c>
      <c r="Q14" s="20" t="s">
        <v>7</v>
      </c>
      <c r="R14" s="24" t="s">
        <v>7</v>
      </c>
      <c r="S14" s="20" t="s">
        <v>7</v>
      </c>
      <c r="T14" s="20" t="s">
        <v>7</v>
      </c>
      <c r="U14" s="20" t="s">
        <v>7</v>
      </c>
      <c r="V14" s="20" t="s">
        <v>7</v>
      </c>
      <c r="W14" s="33"/>
    </row>
    <row r="15" spans="1:23" ht="15.6" customHeight="1" x14ac:dyDescent="0.2">
      <c r="A15" s="27" t="s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1"/>
      <c r="N15" s="11"/>
      <c r="O15" s="11"/>
      <c r="P15" s="11"/>
      <c r="Q15" s="11"/>
      <c r="R15" s="13"/>
      <c r="S15" s="7"/>
      <c r="T15" s="7"/>
      <c r="U15" s="7"/>
      <c r="V15" s="7"/>
      <c r="W15" s="32" t="s">
        <v>23</v>
      </c>
    </row>
    <row r="16" spans="1:23" ht="15.6" customHeight="1" x14ac:dyDescent="0.2">
      <c r="A16" s="27"/>
      <c r="B16" s="7" t="s">
        <v>7</v>
      </c>
      <c r="C16" s="7" t="s">
        <v>7</v>
      </c>
      <c r="D16" s="7" t="s">
        <v>7</v>
      </c>
      <c r="E16" s="7" t="s">
        <v>7</v>
      </c>
      <c r="F16" s="7" t="s">
        <v>7</v>
      </c>
      <c r="G16" s="7" t="s">
        <v>7</v>
      </c>
      <c r="H16" s="7" t="s">
        <v>7</v>
      </c>
      <c r="I16" s="7" t="s">
        <v>7</v>
      </c>
      <c r="J16" s="7" t="s">
        <v>7</v>
      </c>
      <c r="K16" s="7">
        <v>124.3</v>
      </c>
      <c r="L16" s="7">
        <v>100</v>
      </c>
      <c r="M16" s="7">
        <v>110.2</v>
      </c>
      <c r="N16" s="7">
        <v>112.5</v>
      </c>
      <c r="O16" s="7">
        <v>130</v>
      </c>
      <c r="P16" s="7">
        <v>115</v>
      </c>
      <c r="Q16" s="7">
        <v>115</v>
      </c>
      <c r="R16" s="7">
        <v>100</v>
      </c>
      <c r="S16" s="7">
        <v>114.2</v>
      </c>
      <c r="T16" s="7">
        <v>99.999999999999829</v>
      </c>
      <c r="U16" s="7">
        <v>108.01984291029333</v>
      </c>
      <c r="V16" s="7">
        <f>[1]Лист1!E12</f>
        <v>181</v>
      </c>
      <c r="W16" s="32"/>
    </row>
    <row r="17" spans="1:23" ht="25.9" customHeight="1" x14ac:dyDescent="0.2">
      <c r="A17" s="14" t="s">
        <v>9</v>
      </c>
      <c r="B17" s="19" t="s">
        <v>7</v>
      </c>
      <c r="C17" s="19" t="s">
        <v>7</v>
      </c>
      <c r="D17" s="19" t="s">
        <v>7</v>
      </c>
      <c r="E17" s="19" t="s">
        <v>7</v>
      </c>
      <c r="F17" s="19" t="s">
        <v>7</v>
      </c>
      <c r="G17" s="19" t="s">
        <v>7</v>
      </c>
      <c r="H17" s="19" t="s">
        <v>7</v>
      </c>
      <c r="I17" s="19" t="s">
        <v>7</v>
      </c>
      <c r="J17" s="19" t="s">
        <v>7</v>
      </c>
      <c r="K17" s="19">
        <v>124.4</v>
      </c>
      <c r="L17" s="19">
        <v>100</v>
      </c>
      <c r="M17" s="19">
        <v>110.1</v>
      </c>
      <c r="N17" s="19">
        <v>112.5</v>
      </c>
      <c r="O17" s="19">
        <v>130</v>
      </c>
      <c r="P17" s="19">
        <v>115</v>
      </c>
      <c r="Q17" s="19">
        <v>115</v>
      </c>
      <c r="R17" s="19">
        <v>100</v>
      </c>
      <c r="S17" s="19">
        <v>114.2</v>
      </c>
      <c r="T17" s="19">
        <v>99.999999999999829</v>
      </c>
      <c r="U17" s="19">
        <v>99.999999999999829</v>
      </c>
      <c r="V17" s="19">
        <f>[1]Лист1!E13</f>
        <v>170</v>
      </c>
      <c r="W17" s="18" t="s">
        <v>24</v>
      </c>
    </row>
    <row r="18" spans="1:23" ht="15.6" customHeight="1" x14ac:dyDescent="0.2">
      <c r="A18" s="27" t="s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1"/>
      <c r="N18" s="11"/>
      <c r="O18" s="11"/>
      <c r="P18" s="11"/>
      <c r="Q18" s="11"/>
      <c r="R18" s="13"/>
      <c r="S18" s="7"/>
      <c r="T18" s="7"/>
      <c r="W18" s="34" t="s">
        <v>25</v>
      </c>
    </row>
    <row r="19" spans="1:23" ht="12.6" customHeight="1" x14ac:dyDescent="0.2">
      <c r="A19" s="27"/>
      <c r="B19" s="7">
        <v>100</v>
      </c>
      <c r="C19" s="7">
        <v>107</v>
      </c>
      <c r="D19" s="7">
        <v>111.9</v>
      </c>
      <c r="E19" s="7">
        <v>138.30000000000001</v>
      </c>
      <c r="F19" s="7">
        <v>100</v>
      </c>
      <c r="G19" s="7">
        <v>100</v>
      </c>
      <c r="H19" s="7">
        <v>150.5</v>
      </c>
      <c r="I19" s="7">
        <v>96.8</v>
      </c>
      <c r="J19" s="7">
        <v>100</v>
      </c>
      <c r="K19" s="7">
        <v>124.2</v>
      </c>
      <c r="L19" s="7">
        <v>100</v>
      </c>
      <c r="M19" s="7">
        <v>110.2</v>
      </c>
      <c r="N19" s="7">
        <v>112.5</v>
      </c>
      <c r="O19" s="7">
        <v>130</v>
      </c>
      <c r="P19" s="7">
        <v>115</v>
      </c>
      <c r="Q19" s="7">
        <v>115</v>
      </c>
      <c r="R19" s="7">
        <v>100</v>
      </c>
      <c r="S19" s="7">
        <v>114.2</v>
      </c>
      <c r="T19" s="7">
        <v>99.999999999999829</v>
      </c>
      <c r="U19" s="7">
        <v>108.02359882005881</v>
      </c>
      <c r="V19" s="7">
        <f>[1]Лист1!E14</f>
        <v>223</v>
      </c>
      <c r="W19" s="34"/>
    </row>
    <row r="20" spans="1:23" ht="15.6" customHeight="1" x14ac:dyDescent="0.2">
      <c r="A20" s="9" t="s">
        <v>0</v>
      </c>
      <c r="B20" s="7">
        <v>100</v>
      </c>
      <c r="C20" s="7">
        <v>107</v>
      </c>
      <c r="D20" s="7">
        <v>134.80000000000001</v>
      </c>
      <c r="E20" s="7">
        <v>119.2</v>
      </c>
      <c r="F20" s="7">
        <v>100</v>
      </c>
      <c r="G20" s="7">
        <v>120.7</v>
      </c>
      <c r="H20" s="7">
        <v>143.69999999999999</v>
      </c>
      <c r="I20" s="7">
        <v>107.8</v>
      </c>
      <c r="J20" s="7">
        <v>104.7</v>
      </c>
      <c r="K20" s="7">
        <v>124.3</v>
      </c>
      <c r="L20" s="7">
        <v>100</v>
      </c>
      <c r="M20" s="7">
        <v>110.2</v>
      </c>
      <c r="N20" s="7">
        <v>112.5</v>
      </c>
      <c r="O20" s="7">
        <v>130</v>
      </c>
      <c r="P20" s="7">
        <v>115</v>
      </c>
      <c r="Q20" s="7">
        <v>115</v>
      </c>
      <c r="R20" s="7">
        <v>100</v>
      </c>
      <c r="S20" s="7">
        <v>114.2</v>
      </c>
      <c r="T20" s="7">
        <v>99.999999999999829</v>
      </c>
      <c r="U20" s="7">
        <v>108.01984291029333</v>
      </c>
      <c r="V20" s="7">
        <f>[1]Лист1!E15</f>
        <v>181</v>
      </c>
      <c r="W20" s="18" t="s">
        <v>26</v>
      </c>
    </row>
    <row r="21" spans="1:23" ht="15.6" customHeight="1" x14ac:dyDescent="0.2">
      <c r="A21" s="9" t="s">
        <v>11</v>
      </c>
      <c r="B21" s="7">
        <v>100</v>
      </c>
      <c r="C21" s="7">
        <v>107</v>
      </c>
      <c r="D21" s="7">
        <v>118</v>
      </c>
      <c r="E21" s="7">
        <v>150</v>
      </c>
      <c r="F21" s="7">
        <v>100</v>
      </c>
      <c r="G21" s="7">
        <v>120.7</v>
      </c>
      <c r="H21" s="7">
        <v>157.6</v>
      </c>
      <c r="I21" s="7">
        <v>100.7</v>
      </c>
      <c r="J21" s="7">
        <v>100</v>
      </c>
      <c r="K21" s="7">
        <v>124.2</v>
      </c>
      <c r="L21" s="7">
        <v>100</v>
      </c>
      <c r="M21" s="7">
        <v>110.2</v>
      </c>
      <c r="N21" s="7">
        <v>112.5</v>
      </c>
      <c r="O21" s="7">
        <v>130</v>
      </c>
      <c r="P21" s="7">
        <v>115</v>
      </c>
      <c r="Q21" s="7">
        <v>115</v>
      </c>
      <c r="R21" s="7">
        <v>65</v>
      </c>
      <c r="S21" s="7">
        <v>114.2</v>
      </c>
      <c r="T21" s="7">
        <v>99.999999999999829</v>
      </c>
      <c r="U21" s="7">
        <v>108.01984291029333</v>
      </c>
      <c r="V21" s="7">
        <f>[1]Лист1!E16</f>
        <v>181</v>
      </c>
      <c r="W21" s="18" t="s">
        <v>33</v>
      </c>
    </row>
    <row r="22" spans="1:23" ht="12.75" x14ac:dyDescent="0.2">
      <c r="A22" s="9" t="s">
        <v>12</v>
      </c>
      <c r="B22" s="7">
        <v>100</v>
      </c>
      <c r="C22" s="7">
        <v>103.3</v>
      </c>
      <c r="D22" s="7">
        <v>118.3</v>
      </c>
      <c r="E22" s="7">
        <v>138.80000000000001</v>
      </c>
      <c r="F22" s="7">
        <v>105.7</v>
      </c>
      <c r="G22" s="7">
        <v>120.7</v>
      </c>
      <c r="H22" s="7">
        <v>159.30000000000001</v>
      </c>
      <c r="I22" s="7">
        <v>96</v>
      </c>
      <c r="J22" s="7">
        <v>100</v>
      </c>
      <c r="K22" s="7">
        <v>115.5</v>
      </c>
      <c r="L22" s="7">
        <v>100</v>
      </c>
      <c r="M22" s="7">
        <v>110.2</v>
      </c>
      <c r="N22" s="7">
        <v>121</v>
      </c>
      <c r="O22" s="7">
        <v>130</v>
      </c>
      <c r="P22" s="7">
        <v>115</v>
      </c>
      <c r="Q22" s="7">
        <v>115</v>
      </c>
      <c r="R22" s="7">
        <v>100</v>
      </c>
      <c r="S22" s="7">
        <v>114.2</v>
      </c>
      <c r="T22" s="7">
        <v>99.999999999999829</v>
      </c>
      <c r="U22" s="7">
        <v>108.01984291029333</v>
      </c>
      <c r="V22" s="7">
        <f>[1]Лист1!E17</f>
        <v>181</v>
      </c>
      <c r="W22" s="18" t="s">
        <v>27</v>
      </c>
    </row>
    <row r="23" spans="1:23" ht="15" x14ac:dyDescent="0.2">
      <c r="A23" s="9" t="s">
        <v>13</v>
      </c>
      <c r="B23" s="7">
        <v>99.9</v>
      </c>
      <c r="C23" s="7">
        <v>107</v>
      </c>
      <c r="D23" s="7">
        <v>118</v>
      </c>
      <c r="E23" s="7">
        <v>150</v>
      </c>
      <c r="F23" s="7">
        <v>100</v>
      </c>
      <c r="G23" s="7">
        <v>120.7</v>
      </c>
      <c r="H23" s="7">
        <v>157.6</v>
      </c>
      <c r="I23" s="7">
        <v>103.8</v>
      </c>
      <c r="J23" s="7">
        <v>100</v>
      </c>
      <c r="K23" s="7">
        <v>124.3</v>
      </c>
      <c r="L23" s="7">
        <v>100</v>
      </c>
      <c r="M23" s="7">
        <v>110.2</v>
      </c>
      <c r="N23" s="7">
        <v>112.5</v>
      </c>
      <c r="O23" s="7">
        <v>130</v>
      </c>
      <c r="P23" s="7">
        <v>115</v>
      </c>
      <c r="Q23" s="7">
        <v>115</v>
      </c>
      <c r="R23" s="7">
        <v>100</v>
      </c>
      <c r="S23" s="7">
        <v>114.2</v>
      </c>
      <c r="T23" s="7">
        <v>99.999999999999829</v>
      </c>
      <c r="U23" s="7">
        <v>108.01984291029333</v>
      </c>
      <c r="V23" s="7">
        <f>[1]Лист1!E18</f>
        <v>181</v>
      </c>
      <c r="W23" s="18" t="s">
        <v>34</v>
      </c>
    </row>
    <row r="24" spans="1:23" ht="12.75" x14ac:dyDescent="0.2">
      <c r="A24" s="9" t="s">
        <v>14</v>
      </c>
      <c r="B24" s="7">
        <v>100</v>
      </c>
      <c r="C24" s="7">
        <v>105</v>
      </c>
      <c r="D24" s="7">
        <v>115</v>
      </c>
      <c r="E24" s="7">
        <v>150</v>
      </c>
      <c r="F24" s="7">
        <v>100</v>
      </c>
      <c r="G24" s="7">
        <v>120.7</v>
      </c>
      <c r="H24" s="7">
        <v>164.6</v>
      </c>
      <c r="I24" s="7">
        <v>100.8</v>
      </c>
      <c r="J24" s="7">
        <v>100</v>
      </c>
      <c r="K24" s="7">
        <v>124.2</v>
      </c>
      <c r="L24" s="7">
        <v>100</v>
      </c>
      <c r="M24" s="7">
        <v>110.2</v>
      </c>
      <c r="N24" s="7">
        <v>112.5</v>
      </c>
      <c r="O24" s="7">
        <v>130</v>
      </c>
      <c r="P24" s="7">
        <v>115</v>
      </c>
      <c r="Q24" s="7">
        <v>115</v>
      </c>
      <c r="R24" s="7">
        <v>100</v>
      </c>
      <c r="S24" s="7">
        <v>114.2</v>
      </c>
      <c r="T24" s="7">
        <v>99.999999999999829</v>
      </c>
      <c r="U24" s="7">
        <v>108.02495077889809</v>
      </c>
      <c r="V24" s="7">
        <f>[1]Лист1!E19</f>
        <v>223</v>
      </c>
      <c r="W24" s="18" t="s">
        <v>28</v>
      </c>
    </row>
    <row r="26" spans="1:23" ht="15" x14ac:dyDescent="0.2">
      <c r="A26" s="8" t="s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3" ht="15" x14ac:dyDescent="0.2">
      <c r="A27" s="15" t="s">
        <v>30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6"/>
      <c r="M27" s="16"/>
      <c r="N27" s="16"/>
      <c r="O27" s="16"/>
      <c r="P27" s="16"/>
      <c r="Q27" s="16"/>
      <c r="R27" s="16"/>
    </row>
    <row r="28" spans="1:23" ht="15" x14ac:dyDescent="0.2">
      <c r="A28" s="8" t="s">
        <v>16</v>
      </c>
    </row>
    <row r="29" spans="1:23" ht="15" x14ac:dyDescent="0.2">
      <c r="A29" s="15" t="s">
        <v>31</v>
      </c>
      <c r="B29" s="15"/>
      <c r="C29" s="15"/>
      <c r="D29" s="15"/>
      <c r="E29" s="15"/>
      <c r="F29" s="15"/>
      <c r="G29" s="15"/>
      <c r="H29" s="8"/>
    </row>
    <row r="30" spans="1:23" ht="15" x14ac:dyDescent="0.2">
      <c r="A30" s="8" t="s">
        <v>17</v>
      </c>
    </row>
    <row r="31" spans="1:23" ht="15" x14ac:dyDescent="0.2">
      <c r="A31" s="31" t="s">
        <v>36</v>
      </c>
      <c r="B31" s="31"/>
      <c r="C31" s="31"/>
      <c r="D31" s="31"/>
    </row>
  </sheetData>
  <mergeCells count="13">
    <mergeCell ref="A31:D31"/>
    <mergeCell ref="W15:W16"/>
    <mergeCell ref="W10:W11"/>
    <mergeCell ref="W13:W14"/>
    <mergeCell ref="W18:W19"/>
    <mergeCell ref="A1:P1"/>
    <mergeCell ref="A3:P3"/>
    <mergeCell ref="A18:A19"/>
    <mergeCell ref="A13:A14"/>
    <mergeCell ref="A10:A11"/>
    <mergeCell ref="A15:A16"/>
    <mergeCell ref="A2:P2"/>
    <mergeCell ref="P5:V5"/>
  </mergeCells>
  <pageMargins left="0.47244094488188981" right="0.1968503937007874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O.Eremkina</cp:lastModifiedBy>
  <cp:lastPrinted>2020-12-29T09:45:28Z</cp:lastPrinted>
  <dcterms:created xsi:type="dcterms:W3CDTF">2016-08-08T07:06:27Z</dcterms:created>
  <dcterms:modified xsi:type="dcterms:W3CDTF">2023-01-13T12:41:09Z</dcterms:modified>
</cp:coreProperties>
</file>