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609 martunyk\ОСТАННІ_ДАНІ\6_ВЕБ_Сайт\Мисливство\2021\"/>
    </mc:Choice>
  </mc:AlternateContent>
  <bookViews>
    <workbookView xWindow="0" yWindow="0" windowWidth="20736" windowHeight="9936"/>
  </bookViews>
  <sheets>
    <sheet name="Лист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E6" i="1"/>
  <c r="D6" i="1"/>
  <c r="F5" i="1" l="1"/>
  <c r="G5" i="1"/>
  <c r="D5" i="1"/>
  <c r="E5" i="1"/>
  <c r="C5" i="1"/>
  <c r="B5" i="1"/>
</calcChain>
</file>

<file path=xl/sharedStrings.xml><?xml version="1.0" encoding="utf-8"?>
<sst xmlns="http://schemas.openxmlformats.org/spreadsheetml/2006/main" count="39" uniqueCount="39">
  <si>
    <t>Копитні тварини</t>
  </si>
  <si>
    <t>Хутрові звірі</t>
  </si>
  <si>
    <t>Перната дичина</t>
  </si>
  <si>
    <t xml:space="preserve">кількість копитних тварин </t>
  </si>
  <si>
    <t xml:space="preserve">кількість добутих (вилучених) копитних тварин </t>
  </si>
  <si>
    <t>кількість хутрових звірів</t>
  </si>
  <si>
    <t>кількість добутих (вилучених) хутрових звірів</t>
  </si>
  <si>
    <t>кількість пернатої дичини</t>
  </si>
  <si>
    <t>кількість добутої (вилученої) пернатої дичини</t>
  </si>
  <si>
    <t>Україна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</si>
  <si>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</si>
  <si>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</si>
  <si>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</si>
  <si>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</si>
  <si>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</si>
  <si>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</si>
  <si>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</si>
  <si>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</si>
  <si>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</si>
  <si>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</si>
  <si>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</si>
  <si>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</si>
  <si>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</si>
  <si>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</si>
  <si>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</si>
  <si>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</si>
  <si>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</si>
  <si>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</si>
  <si>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</si>
  <si>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</si>
  <si>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</si>
  <si>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</si>
  <si>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</si>
  <si>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</si>
  <si>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м.Київ</t>
  </si>
  <si>
    <t xml:space="preserve">   </t>
  </si>
  <si>
    <t xml:space="preserve"> (тис.голів)</t>
  </si>
  <si>
    <r>
      <t>Кількість мисливських тварин та їх добування по регіонах у 2020 році</t>
    </r>
    <r>
      <rPr>
        <b/>
        <sz val="4"/>
        <color rgb="FF000000"/>
        <rFont val="Verdana"/>
        <family val="2"/>
        <charset val="204"/>
      </rPr>
      <t xml:space="preserve"> </t>
    </r>
    <r>
      <rPr>
        <b/>
        <vertAlign val="superscript"/>
        <sz val="9"/>
        <color rgb="FF000000"/>
        <rFont val="Verdana"/>
        <family val="2"/>
        <charset val="204"/>
      </rPr>
      <t>1</t>
    </r>
  </si>
  <si>
    <r>
      <t xml:space="preserve">  </t>
    </r>
    <r>
      <rPr>
        <vertAlign val="superscript"/>
        <sz val="8"/>
        <color theme="1"/>
        <rFont val="Verdana"/>
        <family val="2"/>
        <charset val="204"/>
      </rPr>
      <t xml:space="preserve">1 </t>
    </r>
    <r>
      <rPr>
        <sz val="8"/>
        <color theme="1"/>
        <rFont val="Verdana"/>
        <family val="2"/>
        <charset val="204"/>
      </rPr>
      <t>Дані наведено за юридичною адресою користувачів мисливських угідь та без урахування тимчасово окупованої території Автономної Республіки Крим,  м. Севастополя та частини тимчасово окупованих територій у Донецькій та Луганській областях.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</si>
</sst>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9"/>
      <color theme="1"/>
      <name val="Calibri"/>
      <family val="2"/>
      <charset val="204"/>
      <scheme val="minor"/>
    </font>
    <font>
      <i/>
      <sz val="9"/>
      <color theme="1"/>
      <name val="Verdana"/>
      <family val="2"/>
      <charset val="204"/>
    </font>
    <font>
      <sz val="9"/>
      <color theme="1"/>
      <name val="Verdana"/>
      <family val="2"/>
      <charset val="204"/>
    </font>
    <font>
      <b/>
      <sz val="9"/>
      <color rgb="FF000000"/>
      <name val="Verdana"/>
      <family val="2"/>
      <charset val="204"/>
    </font>
    <font>
      <sz val="9"/>
      <color rgb="FF000000"/>
      <name val="Verdana"/>
      <family val="2"/>
      <charset val="204"/>
    </font>
    <font>
      <b/>
      <sz val="9"/>
      <color theme="1"/>
      <name val="Verdana"/>
      <family val="2"/>
      <charset val="204"/>
    </font>
    <font>
      <b/>
      <vertAlign val="superscript"/>
      <sz val="9"/>
      <color rgb="FF000000"/>
      <name val="Verdana"/>
      <family val="2"/>
      <charset val="204"/>
    </font>
    <font>
      <b/>
      <sz val="4"/>
      <color rgb="FF000000"/>
      <name val="Verdana"/>
      <family val="2"/>
      <charset val="204"/>
    </font>
    <font>
      <sz val="8"/>
      <color theme="1"/>
      <name val="Verdana"/>
      <family val="2"/>
      <charset val="204"/>
    </font>
    <font>
      <vertAlign val="superscript"/>
      <sz val="8"/>
      <color theme="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left" vertical="center" indent="15"/>
    </xf>
    <xf numFmtId="0" fontId="2" fillId="0" borderId="0" xfId="0" applyFont="1"/>
    <xf numFmtId="0" fontId="1" fillId="0" borderId="0" xfId="0" applyFont="1" applyAlignment="1">
      <alignment horizontal="left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609%20martunyk/&#1054;&#1057;&#1058;&#1040;&#1053;&#1053;&#1030;_&#1044;&#1040;&#1053;&#1030;/3_&#1052;&#1048;&#1057;&#1051;&#1048;&#1042;&#1057;&#1058;&#1042;&#1054;/&#1047;&#1042;&#1030;&#1058;&#1048;_2005_2019/2020/&#1090;&#1072;&#1073;&#1083;&#1080;&#1094;&#1110;%202020%20&#1084;&#1080;&#1089;&#1083;&#1080;&#1074;&#1089;&#1090;&#1074;&#1086;/&#1090;&#1077;&#1088;&#1080;&#1090;&#1086;&#1088;&#1110;&#1072;&#1083;&#1100;&#1085;&#1080;&#1081;%20&#1088;&#1086;&#1079;&#1088;&#1110;&#1079;/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18">
          <cell r="B318">
            <v>73768</v>
          </cell>
          <cell r="C318">
            <v>8878</v>
          </cell>
        </row>
        <row r="319">
          <cell r="B319">
            <v>62714</v>
          </cell>
          <cell r="C319">
            <v>6004</v>
          </cell>
        </row>
        <row r="320">
          <cell r="B320">
            <v>115208</v>
          </cell>
          <cell r="C320">
            <v>15579</v>
          </cell>
        </row>
        <row r="321">
          <cell r="B321">
            <v>71769</v>
          </cell>
          <cell r="C321">
            <v>5637</v>
          </cell>
        </row>
        <row r="322">
          <cell r="B322">
            <v>74751</v>
          </cell>
          <cell r="C322">
            <v>8269</v>
          </cell>
        </row>
        <row r="323">
          <cell r="B323">
            <v>45186</v>
          </cell>
          <cell r="C323">
            <v>5676</v>
          </cell>
        </row>
        <row r="324">
          <cell r="B324">
            <v>128086</v>
          </cell>
          <cell r="C324">
            <v>24526</v>
          </cell>
        </row>
        <row r="325">
          <cell r="B325">
            <v>34542</v>
          </cell>
          <cell r="C325">
            <v>3041</v>
          </cell>
        </row>
        <row r="326">
          <cell r="B326">
            <v>25252</v>
          </cell>
          <cell r="C326">
            <v>2394</v>
          </cell>
        </row>
        <row r="327">
          <cell r="B327">
            <v>85494</v>
          </cell>
          <cell r="C327">
            <v>11837</v>
          </cell>
        </row>
        <row r="328">
          <cell r="B328">
            <v>53049</v>
          </cell>
          <cell r="C328">
            <v>3230</v>
          </cell>
        </row>
        <row r="329">
          <cell r="B329">
            <v>70747</v>
          </cell>
          <cell r="C329">
            <v>7861</v>
          </cell>
        </row>
        <row r="330">
          <cell r="B330">
            <v>44586</v>
          </cell>
          <cell r="C330">
            <v>9169</v>
          </cell>
        </row>
        <row r="331">
          <cell r="B331">
            <v>85571</v>
          </cell>
          <cell r="C331">
            <v>12721</v>
          </cell>
        </row>
        <row r="332">
          <cell r="B332">
            <v>91503</v>
          </cell>
          <cell r="C332">
            <v>10982</v>
          </cell>
        </row>
        <row r="333">
          <cell r="B333">
            <v>53597</v>
          </cell>
          <cell r="C333">
            <v>4753</v>
          </cell>
        </row>
        <row r="334">
          <cell r="B334">
            <v>65069</v>
          </cell>
          <cell r="C334">
            <v>5633</v>
          </cell>
        </row>
        <row r="335">
          <cell r="B335">
            <v>60801</v>
          </cell>
        </row>
        <row r="336">
          <cell r="B336">
            <v>82647</v>
          </cell>
          <cell r="C336">
            <v>9309</v>
          </cell>
        </row>
        <row r="337">
          <cell r="B337">
            <v>110614</v>
          </cell>
          <cell r="C337">
            <v>18560</v>
          </cell>
        </row>
        <row r="338">
          <cell r="B338">
            <v>85645</v>
          </cell>
          <cell r="C338">
            <v>9521</v>
          </cell>
        </row>
        <row r="339">
          <cell r="B339">
            <v>53279</v>
          </cell>
          <cell r="C339">
            <v>7316</v>
          </cell>
        </row>
        <row r="340">
          <cell r="B340">
            <v>21415</v>
          </cell>
          <cell r="C340">
            <v>3321</v>
          </cell>
        </row>
        <row r="341">
          <cell r="B341">
            <v>68080</v>
          </cell>
          <cell r="C341">
            <v>6721</v>
          </cell>
        </row>
        <row r="342">
          <cell r="B342">
            <v>39741</v>
          </cell>
          <cell r="C342">
            <v>3714</v>
          </cell>
        </row>
        <row r="1000">
          <cell r="B1000">
            <v>392484</v>
          </cell>
        </row>
        <row r="1001">
          <cell r="B1001">
            <v>242394</v>
          </cell>
          <cell r="C1001">
            <v>16277</v>
          </cell>
        </row>
        <row r="1002">
          <cell r="B1002">
            <v>1085212</v>
          </cell>
          <cell r="C1002">
            <v>204635</v>
          </cell>
        </row>
        <row r="1003">
          <cell r="B1003">
            <v>301084</v>
          </cell>
          <cell r="C1003">
            <v>6507</v>
          </cell>
        </row>
        <row r="1004">
          <cell r="B1004">
            <v>341824</v>
          </cell>
          <cell r="C1004">
            <v>42576</v>
          </cell>
        </row>
        <row r="1005">
          <cell r="B1005">
            <v>189326</v>
          </cell>
          <cell r="C1005">
            <v>19977</v>
          </cell>
        </row>
        <row r="1006">
          <cell r="B1006">
            <v>413110</v>
          </cell>
          <cell r="C1006">
            <v>104103</v>
          </cell>
        </row>
        <row r="1007">
          <cell r="B1007">
            <v>212738</v>
          </cell>
          <cell r="C1007">
            <v>46715</v>
          </cell>
        </row>
        <row r="1008">
          <cell r="B1008">
            <v>200172</v>
          </cell>
          <cell r="C1008">
            <v>19743</v>
          </cell>
        </row>
        <row r="1009">
          <cell r="B1009">
            <v>962670</v>
          </cell>
          <cell r="C1009">
            <v>279865</v>
          </cell>
        </row>
        <row r="1010">
          <cell r="C1010">
            <v>2860</v>
          </cell>
        </row>
        <row r="1011">
          <cell r="B1011">
            <v>289729</v>
          </cell>
          <cell r="C1011">
            <v>59905</v>
          </cell>
        </row>
        <row r="1012">
          <cell r="B1012">
            <v>187763</v>
          </cell>
          <cell r="C1012">
            <v>45627</v>
          </cell>
        </row>
        <row r="1013">
          <cell r="B1013">
            <v>380183</v>
          </cell>
          <cell r="C1013">
            <v>51004</v>
          </cell>
        </row>
        <row r="1014">
          <cell r="B1014">
            <v>531942</v>
          </cell>
          <cell r="C1014">
            <v>137433</v>
          </cell>
        </row>
        <row r="1015">
          <cell r="B1015">
            <v>412659</v>
          </cell>
          <cell r="C1015">
            <v>35494</v>
          </cell>
        </row>
        <row r="1016">
          <cell r="B1016">
            <v>307160</v>
          </cell>
          <cell r="C1016">
            <v>50917</v>
          </cell>
        </row>
        <row r="1017">
          <cell r="B1017">
            <v>303055</v>
          </cell>
          <cell r="C1017">
            <v>61186</v>
          </cell>
        </row>
        <row r="1018">
          <cell r="B1018">
            <v>581112</v>
          </cell>
          <cell r="C1018">
            <v>46036</v>
          </cell>
        </row>
        <row r="1019">
          <cell r="B1019">
            <v>661438</v>
          </cell>
          <cell r="C1019">
            <v>58704</v>
          </cell>
        </row>
        <row r="1020">
          <cell r="B1020">
            <v>448606</v>
          </cell>
          <cell r="C1020">
            <v>69929</v>
          </cell>
        </row>
        <row r="1021">
          <cell r="B1021">
            <v>399875</v>
          </cell>
          <cell r="C1021">
            <v>68378</v>
          </cell>
        </row>
        <row r="1022">
          <cell r="B1022">
            <v>135713</v>
          </cell>
          <cell r="C1022">
            <v>20181</v>
          </cell>
        </row>
        <row r="1023">
          <cell r="B1023">
            <v>925730</v>
          </cell>
          <cell r="C1023">
            <v>90186</v>
          </cell>
        </row>
        <row r="1024">
          <cell r="B1024">
            <v>440496</v>
          </cell>
          <cell r="C1024">
            <v>66630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topLeftCell="A22" zoomScale="90" zoomScaleNormal="90" workbookViewId="0">
      <selection activeCell="F37" sqref="F37"/>
    </sheetView>
  </sheetViews>
  <sheetFormatPr defaultColWidth="9.28515625" defaultRowHeight="11.4" x14ac:dyDescent="0.2"/>
  <cols>
    <col min="1" max="1" width="24.140625" style="2" customWidth="1"/>
    <col min="2" max="2" width="13" style="2" customWidth="1"/>
    <col min="3" max="3" width="16.140625" style="2" customWidth="1"/>
    <col min="4" max="4" width="13" style="2" customWidth="1"/>
    <col min="5" max="5" width="15.42578125" style="2" customWidth="1"/>
    <col min="6" max="6" width="13" style="2" customWidth="1"/>
    <col min="7" max="7" width="15.7109375" style="2" customWidth="1"/>
    <col min="8" max="16384" width="9.28515625" style="2"/>
  </cols>
  <sheetData>
    <row r="1" spans="1:7" ht="12.6" x14ac:dyDescent="0.2">
      <c r="A1" s="9" t="s">
        <v>37</v>
      </c>
      <c r="B1" s="9"/>
      <c r="C1" s="9"/>
      <c r="D1" s="9"/>
      <c r="E1" s="9"/>
      <c r="F1" s="9"/>
      <c r="G1" s="9"/>
    </row>
    <row r="2" spans="1:7" ht="21" customHeight="1" x14ac:dyDescent="0.2">
      <c r="A2" s="1" t="s">
        <v>35</v>
      </c>
      <c r="G2" s="3" t="s">
        <v>36</v>
      </c>
    </row>
    <row r="3" spans="1:7" ht="21" customHeight="1" x14ac:dyDescent="0.2">
      <c r="A3" s="10"/>
      <c r="B3" s="11" t="s">
        <v>0</v>
      </c>
      <c r="C3" s="11"/>
      <c r="D3" s="11" t="s">
        <v>1</v>
      </c>
      <c r="E3" s="11"/>
      <c r="F3" s="11" t="s">
        <v>2</v>
      </c>
      <c r="G3" s="11"/>
    </row>
    <row r="4" spans="1:7" ht="70.5" customHeight="1" x14ac:dyDescent="0.2">
      <c r="A4" s="10"/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</row>
    <row r="5" spans="1:7" ht="19.5" customHeight="1" x14ac:dyDescent="0.2">
      <c r="A5" s="4" t="s">
        <v>9</v>
      </c>
      <c r="B5" s="7">
        <f>SUM(B6:B30)</f>
        <v>222.9</v>
      </c>
      <c r="C5" s="7">
        <f t="shared" ref="C5" si="0">SUM(C6:C30)</f>
        <v>13.200000000000001</v>
      </c>
      <c r="D5" s="4">
        <f t="shared" ref="D5" si="1">SUM(D6:D30)</f>
        <v>1703.0999999999997</v>
      </c>
      <c r="E5" s="4">
        <f t="shared" ref="E5" si="2">SUM(E6:E30)</f>
        <v>210.90000000000003</v>
      </c>
      <c r="F5" s="4">
        <f t="shared" ref="F5" si="3">SUM(F6:F30)</f>
        <v>10474.1</v>
      </c>
      <c r="G5" s="4">
        <f t="shared" ref="G5" si="4">SUM(G6:G30)</f>
        <v>1659.3000000000004</v>
      </c>
    </row>
    <row r="6" spans="1:7" ht="15" customHeight="1" x14ac:dyDescent="0.2">
      <c r="A6" s="5" t="s">
        <v>10</v>
      </c>
      <c r="B6" s="8">
        <v>10.7</v>
      </c>
      <c r="C6" s="8">
        <v>0.9</v>
      </c>
      <c r="D6" s="8">
        <f>ROUND([1]Лист1!B318/1000,1)</f>
        <v>73.8</v>
      </c>
      <c r="E6" s="8">
        <f>ROUND([1]Лист1!C318/1000,1)</f>
        <v>8.9</v>
      </c>
      <c r="F6" s="8">
        <f>ROUND([1]Лист1!B1000/1000,1)</f>
        <v>392.5</v>
      </c>
      <c r="G6" s="8">
        <v>54.5</v>
      </c>
    </row>
    <row r="7" spans="1:7" ht="15" customHeight="1" x14ac:dyDescent="0.2">
      <c r="A7" s="5" t="s">
        <v>11</v>
      </c>
      <c r="B7" s="8">
        <v>11.3</v>
      </c>
      <c r="C7" s="8">
        <v>0.6</v>
      </c>
      <c r="D7" s="8">
        <f>ROUND([1]Лист1!B319/1000,1)</f>
        <v>62.7</v>
      </c>
      <c r="E7" s="8">
        <f>ROUND([1]Лист1!C319/1000,1)</f>
        <v>6</v>
      </c>
      <c r="F7" s="8">
        <f>ROUND([1]Лист1!B1001/1000,1)</f>
        <v>242.4</v>
      </c>
      <c r="G7" s="8">
        <f>ROUND([1]Лист1!C1001/1000,1)</f>
        <v>16.3</v>
      </c>
    </row>
    <row r="8" spans="1:7" ht="15" customHeight="1" x14ac:dyDescent="0.2">
      <c r="A8" s="5" t="s">
        <v>12</v>
      </c>
      <c r="B8" s="8">
        <v>6.6</v>
      </c>
      <c r="C8" s="8">
        <v>0.2</v>
      </c>
      <c r="D8" s="8">
        <f>ROUND([1]Лист1!B320/1000,1)</f>
        <v>115.2</v>
      </c>
      <c r="E8" s="8">
        <f>ROUND([1]Лист1!C320/1000,1)</f>
        <v>15.6</v>
      </c>
      <c r="F8" s="8">
        <f>ROUND([1]Лист1!B1002/1000,1)</f>
        <v>1085.2</v>
      </c>
      <c r="G8" s="8">
        <f>ROUND([1]Лист1!C1002/1000,1)</f>
        <v>204.6</v>
      </c>
    </row>
    <row r="9" spans="1:7" ht="15" customHeight="1" x14ac:dyDescent="0.2">
      <c r="A9" s="5" t="s">
        <v>13</v>
      </c>
      <c r="B9" s="8">
        <v>3</v>
      </c>
      <c r="C9" s="8">
        <v>0.1</v>
      </c>
      <c r="D9" s="8">
        <f>ROUND([1]Лист1!B321/1000,1)</f>
        <v>71.8</v>
      </c>
      <c r="E9" s="8">
        <f>ROUND([1]Лист1!C321/1000,1)</f>
        <v>5.6</v>
      </c>
      <c r="F9" s="8">
        <f>ROUND([1]Лист1!B1003/1000,1)</f>
        <v>301.10000000000002</v>
      </c>
      <c r="G9" s="8">
        <f>ROUND([1]Лист1!C1003/1000,1)</f>
        <v>6.5</v>
      </c>
    </row>
    <row r="10" spans="1:7" ht="15" customHeight="1" x14ac:dyDescent="0.2">
      <c r="A10" s="5" t="s">
        <v>14</v>
      </c>
      <c r="B10" s="8">
        <v>22.7</v>
      </c>
      <c r="C10" s="8">
        <v>1.4</v>
      </c>
      <c r="D10" s="8">
        <f>ROUND([1]Лист1!B322/1000,1)</f>
        <v>74.8</v>
      </c>
      <c r="E10" s="8">
        <f>ROUND([1]Лист1!C322/1000,1)</f>
        <v>8.3000000000000007</v>
      </c>
      <c r="F10" s="8">
        <f>ROUND([1]Лист1!B1004/1000,1)</f>
        <v>341.8</v>
      </c>
      <c r="G10" s="8">
        <f>ROUND([1]Лист1!C1004/1000,1)</f>
        <v>42.6</v>
      </c>
    </row>
    <row r="11" spans="1:7" ht="15" customHeight="1" x14ac:dyDescent="0.2">
      <c r="A11" s="5" t="s">
        <v>15</v>
      </c>
      <c r="B11" s="8">
        <v>13.4</v>
      </c>
      <c r="C11" s="8">
        <v>0.6</v>
      </c>
      <c r="D11" s="8">
        <f>ROUND([1]Лист1!B323/1000,1)</f>
        <v>45.2</v>
      </c>
      <c r="E11" s="8">
        <f>ROUND([1]Лист1!C323/1000,1)</f>
        <v>5.7</v>
      </c>
      <c r="F11" s="8">
        <f>ROUND([1]Лист1!B1005/1000,1)</f>
        <v>189.3</v>
      </c>
      <c r="G11" s="8">
        <f>ROUND([1]Лист1!C1005/1000,1)</f>
        <v>20</v>
      </c>
    </row>
    <row r="12" spans="1:7" ht="15" customHeight="1" x14ac:dyDescent="0.2">
      <c r="A12" s="5" t="s">
        <v>16</v>
      </c>
      <c r="B12" s="8">
        <v>1.7</v>
      </c>
      <c r="C12" s="8">
        <v>0</v>
      </c>
      <c r="D12" s="8">
        <f>ROUND([1]Лист1!B324/1000,1)</f>
        <v>128.1</v>
      </c>
      <c r="E12" s="8">
        <f>ROUND([1]Лист1!C324/1000,1)</f>
        <v>24.5</v>
      </c>
      <c r="F12" s="8">
        <f>ROUND([1]Лист1!B1006/1000,1)</f>
        <v>413.1</v>
      </c>
      <c r="G12" s="8">
        <f>ROUND([1]Лист1!C1006/1000,1)</f>
        <v>104.1</v>
      </c>
    </row>
    <row r="13" spans="1:7" ht="15" customHeight="1" x14ac:dyDescent="0.2">
      <c r="A13" s="5" t="s">
        <v>17</v>
      </c>
      <c r="B13" s="8">
        <v>9.3000000000000007</v>
      </c>
      <c r="C13" s="8">
        <v>0.3</v>
      </c>
      <c r="D13" s="8">
        <f>ROUND([1]Лист1!B325/1000,1)</f>
        <v>34.5</v>
      </c>
      <c r="E13" s="8">
        <f>ROUND([1]Лист1!C325/1000,1)</f>
        <v>3</v>
      </c>
      <c r="F13" s="8">
        <f>ROUND([1]Лист1!B1007/1000,1)</f>
        <v>212.7</v>
      </c>
      <c r="G13" s="8">
        <f>ROUND([1]Лист1!C1007/1000,1)</f>
        <v>46.7</v>
      </c>
    </row>
    <row r="14" spans="1:7" ht="15" customHeight="1" x14ac:dyDescent="0.2">
      <c r="A14" s="5" t="s">
        <v>18</v>
      </c>
      <c r="B14" s="8">
        <v>8.1</v>
      </c>
      <c r="C14" s="8">
        <v>0.6</v>
      </c>
      <c r="D14" s="8">
        <f>ROUND([1]Лист1!B326/1000,1)</f>
        <v>25.3</v>
      </c>
      <c r="E14" s="8">
        <f>ROUND([1]Лист1!C326/1000,1)</f>
        <v>2.4</v>
      </c>
      <c r="F14" s="8">
        <f>ROUND([1]Лист1!B1008/1000,1)</f>
        <v>200.2</v>
      </c>
      <c r="G14" s="8">
        <f>ROUND([1]Лист1!C1008/1000,1)</f>
        <v>19.7</v>
      </c>
    </row>
    <row r="15" spans="1:7" ht="15" customHeight="1" x14ac:dyDescent="0.2">
      <c r="A15" s="5" t="s">
        <v>19</v>
      </c>
      <c r="B15" s="8">
        <v>7.5</v>
      </c>
      <c r="C15" s="8">
        <v>0.2</v>
      </c>
      <c r="D15" s="8">
        <f>ROUND([1]Лист1!B327/1000,1)</f>
        <v>85.5</v>
      </c>
      <c r="E15" s="8">
        <f>ROUND([1]Лист1!C327/1000,1)</f>
        <v>11.8</v>
      </c>
      <c r="F15" s="8">
        <f>ROUND([1]Лист1!B1009/1000,1)</f>
        <v>962.7</v>
      </c>
      <c r="G15" s="8">
        <f>ROUND([1]Лист1!C1009/1000,1)</f>
        <v>279.89999999999998</v>
      </c>
    </row>
    <row r="16" spans="1:7" ht="15" customHeight="1" x14ac:dyDescent="0.2">
      <c r="A16" s="5" t="s">
        <v>20</v>
      </c>
      <c r="B16" s="8">
        <v>4.0999999999999996</v>
      </c>
      <c r="C16" s="8">
        <v>0.2</v>
      </c>
      <c r="D16" s="8">
        <f>ROUND([1]Лист1!B328/1000,1)</f>
        <v>53</v>
      </c>
      <c r="E16" s="8">
        <f>ROUND([1]Лист1!C328/1000,1)</f>
        <v>3.2</v>
      </c>
      <c r="F16" s="8">
        <v>127.6</v>
      </c>
      <c r="G16" s="8">
        <f>ROUND([1]Лист1!C1010/1000,1)</f>
        <v>2.9</v>
      </c>
    </row>
    <row r="17" spans="1:7" ht="15" customHeight="1" x14ac:dyDescent="0.2">
      <c r="A17" s="5" t="s">
        <v>21</v>
      </c>
      <c r="B17" s="8">
        <v>19.7</v>
      </c>
      <c r="C17" s="8">
        <v>1.3</v>
      </c>
      <c r="D17" s="8">
        <f>ROUND([1]Лист1!B329/1000,1)</f>
        <v>70.7</v>
      </c>
      <c r="E17" s="8">
        <f>ROUND([1]Лист1!C329/1000,1)</f>
        <v>7.9</v>
      </c>
      <c r="F17" s="8">
        <f>ROUND([1]Лист1!B1011/1000,1)</f>
        <v>289.7</v>
      </c>
      <c r="G17" s="8">
        <f>ROUND([1]Лист1!C1011/1000,1)</f>
        <v>59.9</v>
      </c>
    </row>
    <row r="18" spans="1:7" ht="15" customHeight="1" x14ac:dyDescent="0.2">
      <c r="A18" s="5" t="s">
        <v>22</v>
      </c>
      <c r="B18" s="8">
        <v>2.7</v>
      </c>
      <c r="C18" s="8">
        <v>0.2</v>
      </c>
      <c r="D18" s="8">
        <f>ROUND([1]Лист1!B330/1000,1)</f>
        <v>44.6</v>
      </c>
      <c r="E18" s="8">
        <f>ROUND([1]Лист1!C330/1000,1)</f>
        <v>9.1999999999999993</v>
      </c>
      <c r="F18" s="8">
        <f>ROUND([1]Лист1!B1012/1000,1)</f>
        <v>187.8</v>
      </c>
      <c r="G18" s="8">
        <f>ROUND([1]Лист1!C1012/1000,1)</f>
        <v>45.6</v>
      </c>
    </row>
    <row r="19" spans="1:7" ht="15" customHeight="1" x14ac:dyDescent="0.2">
      <c r="A19" s="5" t="s">
        <v>23</v>
      </c>
      <c r="B19" s="8">
        <v>5.0999999999999996</v>
      </c>
      <c r="C19" s="8">
        <v>0.1</v>
      </c>
      <c r="D19" s="8">
        <f>ROUND([1]Лист1!B331/1000,1)</f>
        <v>85.6</v>
      </c>
      <c r="E19" s="8">
        <f>ROUND([1]Лист1!C331/1000,1)</f>
        <v>12.7</v>
      </c>
      <c r="F19" s="8">
        <f>ROUND([1]Лист1!B1013/1000,1)</f>
        <v>380.2</v>
      </c>
      <c r="G19" s="8">
        <f>ROUND([1]Лист1!C1013/1000,1)</f>
        <v>51</v>
      </c>
    </row>
    <row r="20" spans="1:7" ht="15" customHeight="1" x14ac:dyDescent="0.2">
      <c r="A20" s="5" t="s">
        <v>24</v>
      </c>
      <c r="B20" s="8">
        <v>9.3000000000000007</v>
      </c>
      <c r="C20" s="8">
        <v>0.8</v>
      </c>
      <c r="D20" s="8">
        <f>ROUND([1]Лист1!B332/1000,1)</f>
        <v>91.5</v>
      </c>
      <c r="E20" s="8">
        <f>ROUND([1]Лист1!C332/1000,1)</f>
        <v>11</v>
      </c>
      <c r="F20" s="8">
        <f>ROUND([1]Лист1!B1014/1000,1)</f>
        <v>531.9</v>
      </c>
      <c r="G20" s="8">
        <f>ROUND([1]Лист1!C1014/1000,1)</f>
        <v>137.4</v>
      </c>
    </row>
    <row r="21" spans="1:7" ht="15" customHeight="1" x14ac:dyDescent="0.2">
      <c r="A21" s="5" t="s">
        <v>25</v>
      </c>
      <c r="B21" s="8">
        <v>17.899999999999999</v>
      </c>
      <c r="C21" s="8">
        <v>1.4</v>
      </c>
      <c r="D21" s="8">
        <f>ROUND([1]Лист1!B333/1000,1)</f>
        <v>53.6</v>
      </c>
      <c r="E21" s="8">
        <f>ROUND([1]Лист1!C333/1000,1)</f>
        <v>4.8</v>
      </c>
      <c r="F21" s="8">
        <f>ROUND([1]Лист1!B1015/1000,1)</f>
        <v>412.7</v>
      </c>
      <c r="G21" s="8">
        <f>ROUND([1]Лист1!C1015/1000,1)</f>
        <v>35.5</v>
      </c>
    </row>
    <row r="22" spans="1:7" ht="15" customHeight="1" x14ac:dyDescent="0.2">
      <c r="A22" s="5" t="s">
        <v>26</v>
      </c>
      <c r="B22" s="8">
        <v>8.1999999999999993</v>
      </c>
      <c r="C22" s="8">
        <v>0.5</v>
      </c>
      <c r="D22" s="8">
        <f>ROUND([1]Лист1!B334/1000,1)</f>
        <v>65.099999999999994</v>
      </c>
      <c r="E22" s="8">
        <f>ROUND([1]Лист1!C334/1000,1)</f>
        <v>5.6</v>
      </c>
      <c r="F22" s="8">
        <f>ROUND([1]Лист1!B1016/1000,1)</f>
        <v>307.2</v>
      </c>
      <c r="G22" s="8">
        <f>ROUND([1]Лист1!C1016/1000,1)</f>
        <v>50.9</v>
      </c>
    </row>
    <row r="23" spans="1:7" ht="15" customHeight="1" x14ac:dyDescent="0.2">
      <c r="A23" s="5" t="s">
        <v>27</v>
      </c>
      <c r="B23" s="8">
        <v>3.9</v>
      </c>
      <c r="C23" s="8">
        <v>0.3</v>
      </c>
      <c r="D23" s="8">
        <f>ROUND([1]Лист1!B335/1000,1)</f>
        <v>60.8</v>
      </c>
      <c r="E23" s="8">
        <v>6.3</v>
      </c>
      <c r="F23" s="8">
        <f>ROUND([1]Лист1!B1017/1000,1)</f>
        <v>303.10000000000002</v>
      </c>
      <c r="G23" s="8">
        <f>ROUND([1]Лист1!C1017/1000,1)</f>
        <v>61.2</v>
      </c>
    </row>
    <row r="24" spans="1:7" ht="15" customHeight="1" x14ac:dyDescent="0.2">
      <c r="A24" s="5" t="s">
        <v>28</v>
      </c>
      <c r="B24" s="8">
        <v>8.8000000000000007</v>
      </c>
      <c r="C24" s="8">
        <v>0.4</v>
      </c>
      <c r="D24" s="8">
        <f>ROUND([1]Лист1!B336/1000,1)</f>
        <v>82.6</v>
      </c>
      <c r="E24" s="8">
        <f>ROUND([1]Лист1!C336/1000,1)</f>
        <v>9.3000000000000007</v>
      </c>
      <c r="F24" s="8">
        <f>ROUND([1]Лист1!B1018/1000,1)</f>
        <v>581.1</v>
      </c>
      <c r="G24" s="8">
        <f>ROUND([1]Лист1!C1018/1000,1)</f>
        <v>46</v>
      </c>
    </row>
    <row r="25" spans="1:7" ht="15" customHeight="1" x14ac:dyDescent="0.2">
      <c r="A25" s="5" t="s">
        <v>29</v>
      </c>
      <c r="B25" s="8">
        <v>2.1</v>
      </c>
      <c r="C25" s="8">
        <v>0</v>
      </c>
      <c r="D25" s="8">
        <f>ROUND([1]Лист1!B337/1000,1)</f>
        <v>110.6</v>
      </c>
      <c r="E25" s="8">
        <f>ROUND([1]Лист1!C337/1000,1)</f>
        <v>18.600000000000001</v>
      </c>
      <c r="F25" s="8">
        <f>ROUND([1]Лист1!B1019/1000,1)</f>
        <v>661.4</v>
      </c>
      <c r="G25" s="8">
        <f>ROUND([1]Лист1!C1019/1000,1)</f>
        <v>58.7</v>
      </c>
    </row>
    <row r="26" spans="1:7" ht="15" customHeight="1" x14ac:dyDescent="0.2">
      <c r="A26" s="5" t="s">
        <v>30</v>
      </c>
      <c r="B26" s="8">
        <v>6</v>
      </c>
      <c r="C26" s="8">
        <v>0.3</v>
      </c>
      <c r="D26" s="8">
        <f>ROUND([1]Лист1!B338/1000,1)</f>
        <v>85.6</v>
      </c>
      <c r="E26" s="8">
        <f>ROUND([1]Лист1!C338/1000,1)</f>
        <v>9.5</v>
      </c>
      <c r="F26" s="8">
        <f>ROUND([1]Лист1!B1020/1000,1)</f>
        <v>448.6</v>
      </c>
      <c r="G26" s="8">
        <f>ROUND([1]Лист1!C1020/1000,1)</f>
        <v>69.900000000000006</v>
      </c>
    </row>
    <row r="27" spans="1:7" ht="15" customHeight="1" x14ac:dyDescent="0.2">
      <c r="A27" s="5" t="s">
        <v>31</v>
      </c>
      <c r="B27" s="8">
        <v>9.6</v>
      </c>
      <c r="C27" s="8">
        <v>0.9</v>
      </c>
      <c r="D27" s="8">
        <f>ROUND([1]Лист1!B339/1000,1)</f>
        <v>53.3</v>
      </c>
      <c r="E27" s="8">
        <f>ROUND([1]Лист1!C339/1000,1)</f>
        <v>7.3</v>
      </c>
      <c r="F27" s="8">
        <f>ROUND([1]Лист1!B1021/1000,1)</f>
        <v>399.9</v>
      </c>
      <c r="G27" s="8">
        <f>ROUND([1]Лист1!C1021/1000,1)</f>
        <v>68.400000000000006</v>
      </c>
    </row>
    <row r="28" spans="1:7" ht="15" customHeight="1" x14ac:dyDescent="0.2">
      <c r="A28" s="5" t="s">
        <v>32</v>
      </c>
      <c r="B28" s="8">
        <v>7.4</v>
      </c>
      <c r="C28" s="8">
        <v>0.5</v>
      </c>
      <c r="D28" s="8">
        <f>ROUND([1]Лист1!B340/1000,1)</f>
        <v>21.4</v>
      </c>
      <c r="E28" s="8">
        <f>ROUND([1]Лист1!C340/1000,1)</f>
        <v>3.3</v>
      </c>
      <c r="F28" s="8">
        <f>ROUND([1]Лист1!B1022/1000,1)</f>
        <v>135.69999999999999</v>
      </c>
      <c r="G28" s="8">
        <f>ROUND([1]Лист1!C1022/1000,1)</f>
        <v>20.2</v>
      </c>
    </row>
    <row r="29" spans="1:7" ht="15" customHeight="1" x14ac:dyDescent="0.2">
      <c r="A29" s="5" t="s">
        <v>33</v>
      </c>
      <c r="B29" s="8">
        <v>14.8</v>
      </c>
      <c r="C29" s="8">
        <v>0.7</v>
      </c>
      <c r="D29" s="8">
        <f>ROUND([1]Лист1!B341/1000,1)</f>
        <v>68.099999999999994</v>
      </c>
      <c r="E29" s="8">
        <f>ROUND([1]Лист1!C341/1000,1)</f>
        <v>6.7</v>
      </c>
      <c r="F29" s="8">
        <f>ROUND([1]Лист1!B1023/1000,1)</f>
        <v>925.7</v>
      </c>
      <c r="G29" s="8">
        <f>ROUND([1]Лист1!C1023/1000,1)</f>
        <v>90.2</v>
      </c>
    </row>
    <row r="30" spans="1:7" ht="15" customHeight="1" x14ac:dyDescent="0.2">
      <c r="A30" s="5" t="s">
        <v>34</v>
      </c>
      <c r="B30" s="8">
        <v>9</v>
      </c>
      <c r="C30" s="8">
        <v>0.7</v>
      </c>
      <c r="D30" s="8">
        <f>ROUND([1]Лист1!B342/1000,1)</f>
        <v>39.700000000000003</v>
      </c>
      <c r="E30" s="8">
        <f>ROUND([1]Лист1!C342/1000,1)</f>
        <v>3.7</v>
      </c>
      <c r="F30" s="8">
        <f>ROUND([1]Лист1!B1024/1000,1)</f>
        <v>440.5</v>
      </c>
      <c r="G30" s="8">
        <f>ROUND([1]Лист1!C1024/1000,1)</f>
        <v>66.599999999999994</v>
      </c>
    </row>
    <row r="32" spans="1:7" ht="33" customHeight="1" x14ac:dyDescent="0.2">
      <c r="A32" s="12" t="s">
        <v>38</v>
      </c>
      <c r="B32" s="12"/>
      <c r="C32" s="12"/>
      <c r="D32" s="12"/>
      <c r="E32" s="12"/>
      <c r="F32" s="12"/>
      <c r="G32" s="12"/>
    </row>
  </sheetData>
  <mergeCells count="6">
    <mergeCell ref="A1:G1"/>
    <mergeCell ref="A3:A4"/>
    <mergeCell ref="B3:C3"/>
    <mergeCell ref="D3:E3"/>
    <mergeCell ref="F3:G3"/>
    <mergeCell ref="A32:G3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O.Martynuk</dc:creator>
  <cp:lastModifiedBy>O.Martynuk</cp:lastModifiedBy>
  <cp:lastPrinted>2019-03-29T13:36:17Z</cp:lastPrinted>
  <dcterms:created xsi:type="dcterms:W3CDTF">2019-03-27T13:31:15Z</dcterms:created>
  <dcterms:modified xsi:type="dcterms:W3CDTF">2021-03-29T10:18:03Z</dcterms:modified>
</cp:coreProperties>
</file>