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370" windowHeight="96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D45" i="1"/>
  <c r="C45" i="1"/>
  <c r="H18" i="1"/>
  <c r="G18" i="1"/>
  <c r="F18" i="1"/>
  <c r="E18" i="1"/>
  <c r="D18" i="1"/>
  <c r="C18" i="1"/>
  <c r="H12" i="1"/>
  <c r="G12" i="1"/>
  <c r="F12" i="1"/>
  <c r="E12" i="1"/>
  <c r="D12" i="1"/>
  <c r="C12" i="1"/>
  <c r="H7" i="1"/>
  <c r="G7" i="1"/>
  <c r="F7" i="1"/>
  <c r="E7" i="1"/>
  <c r="D7" i="1"/>
  <c r="C7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<sst xmlns="http://schemas.openxmlformats.org/spreadsheetml/2006/main" count="237" uniqueCount="121">
  <si>
    <t>(in current prices, thsd. UAH)</t>
  </si>
  <si>
    <t>NACE code</t>
  </si>
  <si>
    <t>Capital investments - total</t>
  </si>
  <si>
    <t>Including</t>
  </si>
  <si>
    <t>Protection of ambient air and climate</t>
  </si>
  <si>
    <t>Wastewater management</t>
  </si>
  <si>
    <t>Waste management</t>
  </si>
  <si>
    <t>Protection and remediation of soil, groundwater and surface water</t>
  </si>
  <si>
    <t>Other</t>
  </si>
  <si>
    <t>Усього</t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</si>
  <si>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</si>
  <si>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</si>
  <si>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</si>
  <si>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>‒</t>
  </si>
  <si>
    <t xml:space="preserve">fishing and aquaculture </t>
  </si>
  <si>
    <t>Mining and quarrying</t>
  </si>
  <si>
    <t>B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</si>
  <si>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</si>
  <si>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</si>
  <si>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</si>
  <si>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</si>
  <si>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</si>
  <si>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>C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</si>
  <si>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</si>
  <si>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</si>
  <si>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</si>
  <si>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</si>
  <si>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</si>
  <si>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</si>
  <si>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</si>
  <si>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</si>
  <si>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</si>
  <si>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</si>
  <si>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</si>
  <si>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</si>
  <si>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</si>
  <si>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</si>
  <si>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</si>
  <si>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</si>
  <si>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</si>
  <si>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</si>
  <si>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</si>
  <si>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</si>
  <si>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</si>
  <si>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</si>
  <si>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</si>
  <si>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</si>
  <si>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</si>
  <si>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>D</t>
  </si>
  <si>
    <t xml:space="preserve">Water supply; sewerage; waste managment and remediation activities </t>
  </si>
  <si>
    <t>E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</si>
  <si>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</si>
  <si>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</si>
  <si>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</si>
  <si>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</si>
  <si>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</si>
  <si>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>F</t>
  </si>
  <si>
    <t xml:space="preserve">Wholesale and retail trade; repair of motor vehicles and motorcycles </t>
  </si>
  <si>
    <t>G</t>
  </si>
  <si>
    <t xml:space="preserve">Transporting and storage </t>
  </si>
  <si>
    <t>H</t>
  </si>
  <si>
    <t xml:space="preserve">Accommodation and food service activities </t>
  </si>
  <si>
    <t>I</t>
  </si>
  <si>
    <t xml:space="preserve">Information and communication </t>
  </si>
  <si>
    <t>J</t>
  </si>
  <si>
    <t xml:space="preserve">Financial and insurance activities </t>
  </si>
  <si>
    <t>K</t>
  </si>
  <si>
    <t xml:space="preserve">Real estate activities </t>
  </si>
  <si>
    <t>L</t>
  </si>
  <si>
    <t xml:space="preserve">Professional, scientific and technical activities </t>
  </si>
  <si>
    <t>M</t>
  </si>
  <si>
    <t xml:space="preserve">Administrative and support service activities </t>
  </si>
  <si>
    <t>N</t>
  </si>
  <si>
    <t xml:space="preserve">Public administration and defence; compulsory social security </t>
  </si>
  <si>
    <t>O</t>
  </si>
  <si>
    <t xml:space="preserve">Education </t>
  </si>
  <si>
    <t>P</t>
  </si>
  <si>
    <t xml:space="preserve">Human health and social work activities </t>
  </si>
  <si>
    <t>Q</t>
  </si>
  <si>
    <t xml:space="preserve">Arts, entertainment and recreation </t>
  </si>
  <si>
    <t>R</t>
  </si>
  <si>
    <t xml:space="preserve">Other services activities </t>
  </si>
  <si>
    <t>S</t>
  </si>
  <si>
    <r>
      <t xml:space="preserve">1 </t>
    </r>
    <r>
      <rPr>
        <sz val="9"/>
        <color rgb="FF000000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</si>
  <si>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r>
      <t>Capital investments on environmental protection in 2019, by type of economic activity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9"/>
        <color rgb="FF000000"/>
        <rFont val="Verdana"/>
        <family val="2"/>
        <charset val="204"/>
      </rPr>
      <t>1</t>
    </r>
  </si>
  <si>
    <t>A</t>
  </si>
  <si>
    <t>01</t>
  </si>
  <si>
    <t>02</t>
  </si>
  <si>
    <t>03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</si>
  <si>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</si>
  <si>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</si>
  <si>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</si>
  <si>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</si>
  <si>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</si>
  <si>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</si>
  <si>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</si>
  <si>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</si>
  <si>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</si>
  <si>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</si>
  <si>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</si>
  <si>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</si>
  <si>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</si>
  <si>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</si>
  <si>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</si>
  <si>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</si>
  <si>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</si>
  <si>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</si>
  <si>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</si>
  <si>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</si>
  <si>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</si>
  <si>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</si>
  <si>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</si>
  <si>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</si>
  <si>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</si>
  <si>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</si>
  <si>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</si>
  <si>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</si>
  <si>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36</t>
  </si>
  <si>
    <t>37</t>
  </si>
  <si>
    <t>38</t>
  </si>
  <si>
    <t>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</si>
</sst>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9"/>
      <color theme="1"/>
      <name val="Calibri"/>
      <family val="2"/>
      <charset val="204"/>
      <scheme val="minor"/>
    </font>
    <font>
      <b/>
      <sz val="9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  <font>
      <b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rgb="FF000000"/>
      <name val="Verdana"/>
      <family val="2"/>
      <charset val="204"/>
    </font>
    <font>
      <sz val="8.5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8"/>
      <name val="Verdana"/>
      <family val="2"/>
      <charset val="204"/>
    </font>
    <font>
      <sz val="9"/>
      <color indexed="14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justify" vertical="center"/>
    </xf>
    <xf numFmtId="0" fontId="8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10" xfId="0" applyFont="1" applyBorder="1" applyAlignment="1">
      <alignment horizontal="justify" vertical="center"/>
    </xf>
    <xf numFmtId="0" fontId="8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justify" vertical="center"/>
    </xf>
    <xf numFmtId="0" fontId="8" fillId="2" borderId="8" xfId="0" applyFont="1" applyFill="1" applyBorder="1" applyAlignment="1">
      <alignment horizontal="justify" vertical="center" wrapText="1"/>
    </xf>
    <xf numFmtId="164" fontId="10" fillId="0" borderId="7" xfId="0" applyNumberFormat="1" applyFont="1" applyBorder="1" applyAlignment="1"/>
    <xf numFmtId="164" fontId="10" fillId="0" borderId="2" xfId="0" applyNumberFormat="1" applyFont="1" applyBorder="1" applyAlignment="1"/>
    <xf numFmtId="164" fontId="10" fillId="0" borderId="3" xfId="0" applyNumberFormat="1" applyFont="1" applyBorder="1" applyAlignment="1"/>
    <xf numFmtId="164" fontId="8" fillId="0" borderId="8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164" fontId="8" fillId="0" borderId="4" xfId="0" applyNumberFormat="1" applyFont="1" applyBorder="1" applyAlignment="1">
      <alignment horizontal="right" wrapText="1"/>
    </xf>
    <xf numFmtId="164" fontId="8" fillId="3" borderId="8" xfId="0" applyNumberFormat="1" applyFont="1" applyFill="1" applyBorder="1" applyAlignment="1">
      <alignment horizontal="right" wrapText="1"/>
    </xf>
    <xf numFmtId="164" fontId="8" fillId="3" borderId="0" xfId="0" applyNumberFormat="1" applyFont="1" applyFill="1" applyBorder="1" applyAlignment="1">
      <alignment horizontal="right" wrapText="1"/>
    </xf>
    <xf numFmtId="164" fontId="8" fillId="3" borderId="4" xfId="0" applyNumberFormat="1" applyFont="1" applyFill="1" applyBorder="1" applyAlignment="1">
      <alignment horizontal="right" wrapText="1"/>
    </xf>
    <xf numFmtId="164" fontId="11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" fontId="12" fillId="0" borderId="11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right" wrapText="1" shrinkToFit="1"/>
    </xf>
    <xf numFmtId="0" fontId="11" fillId="0" borderId="11" xfId="0" applyFont="1" applyBorder="1" applyAlignment="1">
      <alignment horizontal="right" shrinkToFit="1"/>
    </xf>
    <xf numFmtId="0" fontId="13" fillId="0" borderId="11" xfId="0" applyFont="1" applyBorder="1" applyAlignment="1">
      <alignment horizontal="right" shrinkToFit="1"/>
    </xf>
    <xf numFmtId="0" fontId="11" fillId="0" borderId="11" xfId="0" applyFont="1" applyBorder="1" applyAlignment="1">
      <alignment horizontal="right"/>
    </xf>
    <xf numFmtId="1" fontId="12" fillId="0" borderId="12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justify"/>
    </xf>
    <xf numFmtId="0" fontId="1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workbookViewId="0">
      <selection activeCell="J17" sqref="J17"/>
    </sheetView>
  </sheetViews>
  <sheetFormatPr defaultRowHeight="12" x14ac:dyDescent="0.2"/>
  <cols>
    <col min="1" max="1" width="43.6640625" customWidth="1"/>
    <col min="3" max="7" width="17" customWidth="1"/>
    <col min="8" max="8" width="14.33203125" bestFit="1" customWidth="1"/>
  </cols>
  <sheetData>
    <row r="1" spans="1:8" ht="24" customHeight="1" x14ac:dyDescent="0.2">
      <c r="A1" s="34" t="s">
        <v>84</v>
      </c>
      <c r="B1" s="34"/>
      <c r="C1" s="34"/>
      <c r="D1" s="34"/>
      <c r="E1" s="34"/>
      <c r="F1" s="34"/>
      <c r="G1" s="34"/>
      <c r="H1" s="34"/>
    </row>
    <row r="2" spans="1:8" ht="16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</row>
    <row r="3" spans="1:8" x14ac:dyDescent="0.2">
      <c r="A3" s="37"/>
      <c r="B3" s="38" t="s">
        <v>1</v>
      </c>
      <c r="C3" s="38" t="s">
        <v>2</v>
      </c>
      <c r="D3" s="38" t="s">
        <v>3</v>
      </c>
      <c r="E3" s="38"/>
      <c r="F3" s="38"/>
      <c r="G3" s="38"/>
      <c r="H3" s="38"/>
    </row>
    <row r="4" spans="1:8" ht="63" x14ac:dyDescent="0.2">
      <c r="A4" s="37"/>
      <c r="B4" s="38"/>
      <c r="C4" s="38"/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</row>
    <row r="5" spans="1:8" ht="18" customHeight="1" x14ac:dyDescent="0.2">
      <c r="A5" s="33" t="s">
        <v>9</v>
      </c>
      <c r="B5" s="9"/>
      <c r="C5" s="13">
        <f t="shared" ref="C5:H5" si="0">SUM(C6,C11,C17,C43,C44,C50:C63)</f>
        <v>16255671.800000001</v>
      </c>
      <c r="D5" s="14">
        <f t="shared" si="0"/>
        <v>4276767.6000000015</v>
      </c>
      <c r="E5" s="14">
        <f t="shared" si="0"/>
        <v>1753869.0999999996</v>
      </c>
      <c r="F5" s="14">
        <f t="shared" si="0"/>
        <v>5754260.8999999994</v>
      </c>
      <c r="G5" s="14">
        <f t="shared" si="0"/>
        <v>1721924.9000000004</v>
      </c>
      <c r="H5" s="15">
        <f t="shared" si="0"/>
        <v>2748849.2999999993</v>
      </c>
    </row>
    <row r="6" spans="1:8" x14ac:dyDescent="0.2">
      <c r="A6" s="2" t="s">
        <v>10</v>
      </c>
      <c r="B6" s="27" t="s">
        <v>85</v>
      </c>
      <c r="C6" s="16">
        <v>5912.2</v>
      </c>
      <c r="D6" s="17">
        <v>1125</v>
      </c>
      <c r="E6" s="17">
        <v>1329.5</v>
      </c>
      <c r="F6" s="17">
        <v>260.3</v>
      </c>
      <c r="G6" s="17" t="s">
        <v>13</v>
      </c>
      <c r="H6" s="18">
        <v>3197.3999999999996</v>
      </c>
    </row>
    <row r="7" spans="1:8" hidden="1" x14ac:dyDescent="0.2">
      <c r="A7" s="12"/>
      <c r="B7" s="28"/>
      <c r="C7" s="19">
        <f t="shared" ref="C7:H7" si="1">SUM(C8:C10)</f>
        <v>5912.2</v>
      </c>
      <c r="D7" s="20">
        <f t="shared" si="1"/>
        <v>1125</v>
      </c>
      <c r="E7" s="20">
        <f t="shared" si="1"/>
        <v>1329.5</v>
      </c>
      <c r="F7" s="20">
        <f t="shared" si="1"/>
        <v>260.3</v>
      </c>
      <c r="G7" s="20">
        <f t="shared" si="1"/>
        <v>0</v>
      </c>
      <c r="H7" s="21">
        <f t="shared" si="1"/>
        <v>3197.3999999999996</v>
      </c>
    </row>
    <row r="8" spans="1:8" ht="22.5" x14ac:dyDescent="0.2">
      <c r="A8" s="3" t="s">
        <v>11</v>
      </c>
      <c r="B8" s="27" t="s">
        <v>86</v>
      </c>
      <c r="C8" s="16">
        <v>3496.5</v>
      </c>
      <c r="D8" s="17">
        <v>1125</v>
      </c>
      <c r="E8" s="17">
        <v>1329.5</v>
      </c>
      <c r="F8" s="17">
        <v>260.3</v>
      </c>
      <c r="G8" s="17" t="s">
        <v>13</v>
      </c>
      <c r="H8" s="22">
        <v>781.69999999999982</v>
      </c>
    </row>
    <row r="9" spans="1:8" x14ac:dyDescent="0.2">
      <c r="A9" s="4" t="s">
        <v>12</v>
      </c>
      <c r="B9" s="27" t="s">
        <v>87</v>
      </c>
      <c r="C9" s="16">
        <v>2415.6999999999998</v>
      </c>
      <c r="D9" s="17" t="s">
        <v>13</v>
      </c>
      <c r="E9" s="17" t="s">
        <v>13</v>
      </c>
      <c r="F9" s="17" t="s">
        <v>13</v>
      </c>
      <c r="G9" s="17" t="s">
        <v>13</v>
      </c>
      <c r="H9" s="22">
        <v>2415.6999999999998</v>
      </c>
    </row>
    <row r="10" spans="1:8" x14ac:dyDescent="0.2">
      <c r="A10" s="4" t="s">
        <v>14</v>
      </c>
      <c r="B10" s="27" t="s">
        <v>88</v>
      </c>
      <c r="C10" s="16" t="s">
        <v>13</v>
      </c>
      <c r="D10" s="17" t="s">
        <v>13</v>
      </c>
      <c r="E10" s="17" t="s">
        <v>13</v>
      </c>
      <c r="F10" s="17" t="s">
        <v>13</v>
      </c>
      <c r="G10" s="17" t="s">
        <v>13</v>
      </c>
      <c r="H10" s="18" t="s">
        <v>13</v>
      </c>
    </row>
    <row r="11" spans="1:8" x14ac:dyDescent="0.2">
      <c r="A11" s="5" t="s">
        <v>15</v>
      </c>
      <c r="B11" s="27" t="s">
        <v>16</v>
      </c>
      <c r="C11" s="16">
        <v>2136228.6</v>
      </c>
      <c r="D11" s="17">
        <v>171387</v>
      </c>
      <c r="E11" s="17">
        <v>276859.7</v>
      </c>
      <c r="F11" s="17">
        <v>466777.9</v>
      </c>
      <c r="G11" s="17">
        <v>1217085.1000000001</v>
      </c>
      <c r="H11" s="22">
        <v>4118.8999999999996</v>
      </c>
    </row>
    <row r="12" spans="1:8" hidden="1" x14ac:dyDescent="0.2">
      <c r="A12" s="11"/>
      <c r="B12" s="29"/>
      <c r="C12" s="19">
        <f t="shared" ref="C12:H12" si="2">SUM(C13:C16)</f>
        <v>2136228.6</v>
      </c>
      <c r="D12" s="20">
        <f t="shared" si="2"/>
        <v>171386.99999999997</v>
      </c>
      <c r="E12" s="20">
        <f t="shared" si="2"/>
        <v>276859.7</v>
      </c>
      <c r="F12" s="20">
        <f t="shared" si="2"/>
        <v>466777.89999999997</v>
      </c>
      <c r="G12" s="20">
        <f t="shared" si="2"/>
        <v>1217085.1000000001</v>
      </c>
      <c r="H12" s="21">
        <f t="shared" si="2"/>
        <v>4118.8999999999996</v>
      </c>
    </row>
    <row r="13" spans="1:8" x14ac:dyDescent="0.2">
      <c r="A13" s="4" t="s">
        <v>17</v>
      </c>
      <c r="B13" s="27" t="s">
        <v>89</v>
      </c>
      <c r="C13" s="16">
        <v>56962.5</v>
      </c>
      <c r="D13" s="17">
        <v>342</v>
      </c>
      <c r="E13" s="17">
        <v>4987.3</v>
      </c>
      <c r="F13" s="17">
        <v>51092.1</v>
      </c>
      <c r="G13" s="17">
        <v>16.5</v>
      </c>
      <c r="H13" s="22">
        <v>524.6</v>
      </c>
    </row>
    <row r="14" spans="1:8" ht="22.5" x14ac:dyDescent="0.2">
      <c r="A14" s="3" t="s">
        <v>18</v>
      </c>
      <c r="B14" s="27" t="s">
        <v>90</v>
      </c>
      <c r="C14" s="16">
        <v>14448.6</v>
      </c>
      <c r="D14" s="17">
        <v>2.2999999999999998</v>
      </c>
      <c r="E14" s="17" t="s">
        <v>13</v>
      </c>
      <c r="F14" s="17">
        <v>127.5</v>
      </c>
      <c r="G14" s="17">
        <v>14014.8</v>
      </c>
      <c r="H14" s="18">
        <v>304</v>
      </c>
    </row>
    <row r="15" spans="1:8" x14ac:dyDescent="0.2">
      <c r="A15" s="4" t="s">
        <v>19</v>
      </c>
      <c r="B15" s="27" t="s">
        <v>91</v>
      </c>
      <c r="C15" s="16">
        <v>2061757.5</v>
      </c>
      <c r="D15" s="17">
        <v>170407.9</v>
      </c>
      <c r="E15" s="17">
        <v>271428.40000000002</v>
      </c>
      <c r="F15" s="17">
        <v>415541.1</v>
      </c>
      <c r="G15" s="17">
        <v>1203053.8</v>
      </c>
      <c r="H15" s="22">
        <v>1326.3</v>
      </c>
    </row>
    <row r="16" spans="1:8" x14ac:dyDescent="0.2">
      <c r="A16" s="3" t="s">
        <v>20</v>
      </c>
      <c r="B16" s="27" t="s">
        <v>92</v>
      </c>
      <c r="C16" s="16">
        <v>3060</v>
      </c>
      <c r="D16" s="17">
        <v>634.79999999999995</v>
      </c>
      <c r="E16" s="17">
        <v>444</v>
      </c>
      <c r="F16" s="17">
        <v>17.2</v>
      </c>
      <c r="G16" s="17" t="s">
        <v>13</v>
      </c>
      <c r="H16" s="18">
        <v>1964</v>
      </c>
    </row>
    <row r="17" spans="1:8" x14ac:dyDescent="0.2">
      <c r="A17" s="6" t="s">
        <v>21</v>
      </c>
      <c r="B17" s="27" t="s">
        <v>22</v>
      </c>
      <c r="C17" s="16">
        <v>4184494</v>
      </c>
      <c r="D17" s="17">
        <v>3524042.4</v>
      </c>
      <c r="E17" s="17">
        <v>313567.3</v>
      </c>
      <c r="F17" s="17">
        <v>336172</v>
      </c>
      <c r="G17" s="17">
        <v>3100.6</v>
      </c>
      <c r="H17" s="22">
        <v>7611.7</v>
      </c>
    </row>
    <row r="18" spans="1:8" hidden="1" x14ac:dyDescent="0.2">
      <c r="A18" s="10"/>
      <c r="B18" s="30"/>
      <c r="C18" s="19">
        <f t="shared" ref="C18:H18" si="3">SUM(C19:C42)</f>
        <v>4184494</v>
      </c>
      <c r="D18" s="20">
        <f t="shared" si="3"/>
        <v>3524042.4000000004</v>
      </c>
      <c r="E18" s="20">
        <f t="shared" si="3"/>
        <v>313567.30000000005</v>
      </c>
      <c r="F18" s="20">
        <f t="shared" si="3"/>
        <v>336172</v>
      </c>
      <c r="G18" s="20">
        <f t="shared" si="3"/>
        <v>3100.6</v>
      </c>
      <c r="H18" s="21">
        <f t="shared" si="3"/>
        <v>7611.7</v>
      </c>
    </row>
    <row r="19" spans="1:8" x14ac:dyDescent="0.2">
      <c r="A19" s="3" t="s">
        <v>23</v>
      </c>
      <c r="B19" s="27" t="s">
        <v>93</v>
      </c>
      <c r="C19" s="16">
        <v>155013.9</v>
      </c>
      <c r="D19" s="17">
        <v>16911.099999999999</v>
      </c>
      <c r="E19" s="17">
        <v>112011.8</v>
      </c>
      <c r="F19" s="17">
        <v>23860.2</v>
      </c>
      <c r="G19" s="17">
        <v>891.9</v>
      </c>
      <c r="H19" s="22">
        <v>1338.9</v>
      </c>
    </row>
    <row r="20" spans="1:8" x14ac:dyDescent="0.2">
      <c r="A20" s="3" t="s">
        <v>24</v>
      </c>
      <c r="B20" s="27" t="s">
        <v>94</v>
      </c>
      <c r="C20" s="16">
        <v>2414.3000000000002</v>
      </c>
      <c r="D20" s="17">
        <v>592.9</v>
      </c>
      <c r="E20" s="17">
        <v>1821.4</v>
      </c>
      <c r="F20" s="17" t="s">
        <v>13</v>
      </c>
      <c r="G20" s="17" t="s">
        <v>13</v>
      </c>
      <c r="H20" s="18" t="s">
        <v>13</v>
      </c>
    </row>
    <row r="21" spans="1:8" x14ac:dyDescent="0.2">
      <c r="A21" s="3" t="s">
        <v>25</v>
      </c>
      <c r="B21" s="27" t="s">
        <v>95</v>
      </c>
      <c r="C21" s="16">
        <v>13448.6</v>
      </c>
      <c r="D21" s="17">
        <v>13448.6</v>
      </c>
      <c r="E21" s="17" t="s">
        <v>13</v>
      </c>
      <c r="F21" s="17" t="s">
        <v>13</v>
      </c>
      <c r="G21" s="17" t="s">
        <v>13</v>
      </c>
      <c r="H21" s="18" t="s">
        <v>13</v>
      </c>
    </row>
    <row r="22" spans="1:8" x14ac:dyDescent="0.2">
      <c r="A22" s="3" t="s">
        <v>26</v>
      </c>
      <c r="B22" s="27" t="s">
        <v>96</v>
      </c>
      <c r="C22" s="16">
        <v>15311.5</v>
      </c>
      <c r="D22" s="17">
        <v>489.3</v>
      </c>
      <c r="E22" s="17">
        <v>14773.7</v>
      </c>
      <c r="F22" s="17">
        <v>48.5</v>
      </c>
      <c r="G22" s="17" t="s">
        <v>13</v>
      </c>
      <c r="H22" s="18" t="s">
        <v>13</v>
      </c>
    </row>
    <row r="23" spans="1:8" x14ac:dyDescent="0.2">
      <c r="A23" s="3" t="s">
        <v>27</v>
      </c>
      <c r="B23" s="27" t="s">
        <v>97</v>
      </c>
      <c r="C23" s="16">
        <v>3.8</v>
      </c>
      <c r="D23" s="17" t="s">
        <v>13</v>
      </c>
      <c r="E23" s="17" t="s">
        <v>13</v>
      </c>
      <c r="F23" s="17">
        <v>3.8</v>
      </c>
      <c r="G23" s="17" t="s">
        <v>13</v>
      </c>
      <c r="H23" s="18" t="s">
        <v>13</v>
      </c>
    </row>
    <row r="24" spans="1:8" ht="22.5" x14ac:dyDescent="0.2">
      <c r="A24" s="3" t="s">
        <v>28</v>
      </c>
      <c r="B24" s="27" t="s">
        <v>98</v>
      </c>
      <c r="C24" s="16">
        <v>158.80000000000001</v>
      </c>
      <c r="D24" s="17">
        <v>10.7</v>
      </c>
      <c r="E24" s="17">
        <v>148.1</v>
      </c>
      <c r="F24" s="17" t="s">
        <v>13</v>
      </c>
      <c r="G24" s="17" t="s">
        <v>13</v>
      </c>
      <c r="H24" s="18" t="s">
        <v>13</v>
      </c>
    </row>
    <row r="25" spans="1:8" ht="45" x14ac:dyDescent="0.2">
      <c r="A25" s="3" t="s">
        <v>29</v>
      </c>
      <c r="B25" s="27" t="s">
        <v>99</v>
      </c>
      <c r="C25" s="16">
        <v>3634.8</v>
      </c>
      <c r="D25" s="17">
        <v>3634.8</v>
      </c>
      <c r="E25" s="17" t="s">
        <v>13</v>
      </c>
      <c r="F25" s="17" t="s">
        <v>13</v>
      </c>
      <c r="G25" s="17" t="s">
        <v>13</v>
      </c>
      <c r="H25" s="18" t="s">
        <v>13</v>
      </c>
    </row>
    <row r="26" spans="1:8" ht="22.5" x14ac:dyDescent="0.2">
      <c r="A26" s="3" t="s">
        <v>30</v>
      </c>
      <c r="B26" s="27" t="s">
        <v>100</v>
      </c>
      <c r="C26" s="16">
        <v>13878.2</v>
      </c>
      <c r="D26" s="17">
        <v>6410.1</v>
      </c>
      <c r="E26" s="17">
        <v>7457.7</v>
      </c>
      <c r="F26" s="17">
        <v>10.4</v>
      </c>
      <c r="G26" s="17" t="s">
        <v>13</v>
      </c>
      <c r="H26" s="18" t="s">
        <v>13</v>
      </c>
    </row>
    <row r="27" spans="1:8" ht="22.5" x14ac:dyDescent="0.2">
      <c r="A27" s="3" t="s">
        <v>31</v>
      </c>
      <c r="B27" s="27" t="s">
        <v>101</v>
      </c>
      <c r="C27" s="16" t="s">
        <v>13</v>
      </c>
      <c r="D27" s="17" t="s">
        <v>13</v>
      </c>
      <c r="E27" s="17" t="s">
        <v>13</v>
      </c>
      <c r="F27" s="17" t="s">
        <v>13</v>
      </c>
      <c r="G27" s="17" t="s">
        <v>13</v>
      </c>
      <c r="H27" s="18"/>
    </row>
    <row r="28" spans="1:8" ht="22.5" x14ac:dyDescent="0.2">
      <c r="A28" s="3" t="s">
        <v>32</v>
      </c>
      <c r="B28" s="27" t="s">
        <v>102</v>
      </c>
      <c r="C28" s="16">
        <v>247140.7</v>
      </c>
      <c r="D28" s="17">
        <v>230165.9</v>
      </c>
      <c r="E28" s="17">
        <v>14570.3</v>
      </c>
      <c r="F28" s="17">
        <v>2404.5</v>
      </c>
      <c r="G28" s="17" t="s">
        <v>13</v>
      </c>
      <c r="H28" s="18" t="s">
        <v>13</v>
      </c>
    </row>
    <row r="29" spans="1:8" ht="22.5" x14ac:dyDescent="0.2">
      <c r="A29" s="3" t="s">
        <v>33</v>
      </c>
      <c r="B29" s="27" t="s">
        <v>103</v>
      </c>
      <c r="C29" s="16">
        <v>37002</v>
      </c>
      <c r="D29" s="17">
        <v>15980</v>
      </c>
      <c r="E29" s="17">
        <v>14381.5</v>
      </c>
      <c r="F29" s="17">
        <v>5467.8</v>
      </c>
      <c r="G29" s="17">
        <v>1172.7</v>
      </c>
      <c r="H29" s="18" t="s">
        <v>13</v>
      </c>
    </row>
    <row r="30" spans="1:8" ht="33.75" x14ac:dyDescent="0.2">
      <c r="A30" s="3" t="s">
        <v>34</v>
      </c>
      <c r="B30" s="27" t="s">
        <v>104</v>
      </c>
      <c r="C30" s="16">
        <v>24961.3</v>
      </c>
      <c r="D30" s="17">
        <v>15897.5</v>
      </c>
      <c r="E30" s="17">
        <v>7574.2</v>
      </c>
      <c r="F30" s="17">
        <v>1489.6</v>
      </c>
      <c r="G30" s="17" t="s">
        <v>13</v>
      </c>
      <c r="H30" s="18" t="s">
        <v>13</v>
      </c>
    </row>
    <row r="31" spans="1:8" ht="22.5" x14ac:dyDescent="0.2">
      <c r="A31" s="3" t="s">
        <v>35</v>
      </c>
      <c r="B31" s="27" t="s">
        <v>105</v>
      </c>
      <c r="C31" s="16">
        <v>3437.5</v>
      </c>
      <c r="D31" s="17">
        <v>1210.4000000000001</v>
      </c>
      <c r="E31" s="17">
        <v>2227.1</v>
      </c>
      <c r="F31" s="17" t="s">
        <v>13</v>
      </c>
      <c r="G31" s="17" t="s">
        <v>13</v>
      </c>
      <c r="H31" s="18" t="s">
        <v>13</v>
      </c>
    </row>
    <row r="32" spans="1:8" ht="22.5" x14ac:dyDescent="0.2">
      <c r="A32" s="3" t="s">
        <v>36</v>
      </c>
      <c r="B32" s="27" t="s">
        <v>106</v>
      </c>
      <c r="C32" s="16">
        <v>116683.7</v>
      </c>
      <c r="D32" s="17">
        <v>106744.1</v>
      </c>
      <c r="E32" s="17">
        <v>4390.6000000000004</v>
      </c>
      <c r="F32" s="17">
        <v>97.1</v>
      </c>
      <c r="G32" s="17" t="s">
        <v>13</v>
      </c>
      <c r="H32" s="23">
        <v>5451.9</v>
      </c>
    </row>
    <row r="33" spans="1:8" x14ac:dyDescent="0.2">
      <c r="A33" s="3" t="s">
        <v>37</v>
      </c>
      <c r="B33" s="27" t="s">
        <v>107</v>
      </c>
      <c r="C33" s="16">
        <v>3480314.6</v>
      </c>
      <c r="D33" s="17">
        <v>3058025.1</v>
      </c>
      <c r="E33" s="17">
        <v>120973.4</v>
      </c>
      <c r="F33" s="17">
        <v>300548</v>
      </c>
      <c r="G33" s="17" t="s">
        <v>13</v>
      </c>
      <c r="H33" s="23">
        <v>768.1</v>
      </c>
    </row>
    <row r="34" spans="1:8" ht="33.75" x14ac:dyDescent="0.2">
      <c r="A34" s="3" t="s">
        <v>38</v>
      </c>
      <c r="B34" s="27" t="s">
        <v>108</v>
      </c>
      <c r="C34" s="16">
        <v>7095.6</v>
      </c>
      <c r="D34" s="17">
        <v>3755.1</v>
      </c>
      <c r="E34" s="17">
        <v>819.2</v>
      </c>
      <c r="F34" s="17">
        <v>1579.3</v>
      </c>
      <c r="G34" s="17">
        <v>942</v>
      </c>
      <c r="H34" s="18" t="s">
        <v>13</v>
      </c>
    </row>
    <row r="35" spans="1:8" ht="22.5" x14ac:dyDescent="0.2">
      <c r="A35" s="3" t="s">
        <v>39</v>
      </c>
      <c r="B35" s="27" t="s">
        <v>109</v>
      </c>
      <c r="C35" s="16">
        <v>754.4</v>
      </c>
      <c r="D35" s="17">
        <v>11.6</v>
      </c>
      <c r="E35" s="17">
        <v>742.8</v>
      </c>
      <c r="F35" s="17" t="s">
        <v>13</v>
      </c>
      <c r="G35" s="17" t="s">
        <v>13</v>
      </c>
      <c r="H35" s="18" t="s">
        <v>13</v>
      </c>
    </row>
    <row r="36" spans="1:8" x14ac:dyDescent="0.2">
      <c r="A36" s="3" t="s">
        <v>40</v>
      </c>
      <c r="B36" s="27" t="s">
        <v>110</v>
      </c>
      <c r="C36" s="16">
        <v>7539.1</v>
      </c>
      <c r="D36" s="17">
        <v>6046.8</v>
      </c>
      <c r="E36" s="17">
        <v>1120.8</v>
      </c>
      <c r="F36" s="17">
        <v>338.8</v>
      </c>
      <c r="G36" s="17" t="s">
        <v>13</v>
      </c>
      <c r="H36" s="23">
        <v>32.700000000000003</v>
      </c>
    </row>
    <row r="37" spans="1:8" ht="22.5" x14ac:dyDescent="0.2">
      <c r="A37" s="3" t="s">
        <v>41</v>
      </c>
      <c r="B37" s="27" t="s">
        <v>111</v>
      </c>
      <c r="C37" s="16">
        <v>17910.900000000001</v>
      </c>
      <c r="D37" s="17">
        <v>7666.6</v>
      </c>
      <c r="E37" s="17">
        <v>9810.2000000000007</v>
      </c>
      <c r="F37" s="17">
        <v>320</v>
      </c>
      <c r="G37" s="17">
        <v>94</v>
      </c>
      <c r="H37" s="22">
        <v>20.100000000000001</v>
      </c>
    </row>
    <row r="38" spans="1:8" ht="22.5" x14ac:dyDescent="0.2">
      <c r="A38" s="3" t="s">
        <v>42</v>
      </c>
      <c r="B38" s="27" t="s">
        <v>112</v>
      </c>
      <c r="C38" s="16">
        <v>1299.9000000000001</v>
      </c>
      <c r="D38" s="17">
        <v>1266.7</v>
      </c>
      <c r="E38" s="17">
        <v>33.200000000000003</v>
      </c>
      <c r="F38" s="17" t="s">
        <v>13</v>
      </c>
      <c r="G38" s="17" t="s">
        <v>13</v>
      </c>
      <c r="H38" s="18" t="s">
        <v>13</v>
      </c>
    </row>
    <row r="39" spans="1:8" ht="22.5" x14ac:dyDescent="0.2">
      <c r="A39" s="3" t="s">
        <v>43</v>
      </c>
      <c r="B39" s="27" t="s">
        <v>113</v>
      </c>
      <c r="C39" s="16">
        <v>5228.5</v>
      </c>
      <c r="D39" s="17">
        <v>4514.7</v>
      </c>
      <c r="E39" s="17">
        <v>711.3</v>
      </c>
      <c r="F39" s="17">
        <v>2.5</v>
      </c>
      <c r="G39" s="17" t="s">
        <v>13</v>
      </c>
      <c r="H39" s="18" t="s">
        <v>13</v>
      </c>
    </row>
    <row r="40" spans="1:8" x14ac:dyDescent="0.2">
      <c r="A40" s="3" t="s">
        <v>44</v>
      </c>
      <c r="B40" s="27" t="s">
        <v>114</v>
      </c>
      <c r="C40" s="16">
        <v>61.8</v>
      </c>
      <c r="D40" s="17">
        <v>60.3</v>
      </c>
      <c r="E40" s="17" t="s">
        <v>13</v>
      </c>
      <c r="F40" s="17">
        <v>1.5</v>
      </c>
      <c r="G40" s="17" t="s">
        <v>13</v>
      </c>
      <c r="H40" s="18" t="s">
        <v>13</v>
      </c>
    </row>
    <row r="41" spans="1:8" x14ac:dyDescent="0.2">
      <c r="A41" s="3" t="s">
        <v>45</v>
      </c>
      <c r="B41" s="27" t="s">
        <v>115</v>
      </c>
      <c r="C41" s="16" t="s">
        <v>13</v>
      </c>
      <c r="D41" s="17" t="s">
        <v>13</v>
      </c>
      <c r="E41" s="17" t="s">
        <v>13</v>
      </c>
      <c r="F41" s="17" t="s">
        <v>13</v>
      </c>
      <c r="G41" s="17" t="s">
        <v>13</v>
      </c>
      <c r="H41" s="18" t="s">
        <v>13</v>
      </c>
    </row>
    <row r="42" spans="1:8" ht="22.5" x14ac:dyDescent="0.2">
      <c r="A42" s="3" t="s">
        <v>46</v>
      </c>
      <c r="B42" s="27" t="s">
        <v>116</v>
      </c>
      <c r="C42" s="16">
        <v>31200.1</v>
      </c>
      <c r="D42" s="17">
        <v>31200.1</v>
      </c>
      <c r="E42" s="17" t="s">
        <v>13</v>
      </c>
      <c r="F42" s="17" t="s">
        <v>13</v>
      </c>
      <c r="G42" s="17" t="s">
        <v>13</v>
      </c>
      <c r="H42" s="18" t="s">
        <v>13</v>
      </c>
    </row>
    <row r="43" spans="1:8" ht="22.5" x14ac:dyDescent="0.2">
      <c r="A43" s="5" t="s">
        <v>47</v>
      </c>
      <c r="B43" s="27" t="s">
        <v>48</v>
      </c>
      <c r="C43" s="16">
        <v>7780151.7000000002</v>
      </c>
      <c r="D43" s="17">
        <v>538212.5</v>
      </c>
      <c r="E43" s="17">
        <v>28969</v>
      </c>
      <c r="F43" s="17">
        <v>4654461.7</v>
      </c>
      <c r="G43" s="17">
        <v>79174.2</v>
      </c>
      <c r="H43" s="18">
        <v>2479334.2999999998</v>
      </c>
    </row>
    <row r="44" spans="1:8" ht="26.25" customHeight="1" x14ac:dyDescent="0.2">
      <c r="A44" s="5" t="s">
        <v>49</v>
      </c>
      <c r="B44" s="27" t="s">
        <v>50</v>
      </c>
      <c r="C44" s="16">
        <v>1239776.2</v>
      </c>
      <c r="D44" s="17">
        <v>91.9</v>
      </c>
      <c r="E44" s="17">
        <v>931439.3</v>
      </c>
      <c r="F44" s="17">
        <v>257983.8</v>
      </c>
      <c r="G44" s="17">
        <v>43719.8</v>
      </c>
      <c r="H44" s="18">
        <v>6541.4</v>
      </c>
    </row>
    <row r="45" spans="1:8" hidden="1" x14ac:dyDescent="0.2">
      <c r="A45" s="11"/>
      <c r="B45" s="31"/>
      <c r="C45" s="19">
        <f t="shared" ref="C45:H45" si="4">SUM(C46:C49)</f>
        <v>1239776.2</v>
      </c>
      <c r="D45" s="20">
        <f t="shared" si="4"/>
        <v>91.9</v>
      </c>
      <c r="E45" s="20">
        <f t="shared" si="4"/>
        <v>931439.29999999993</v>
      </c>
      <c r="F45" s="20">
        <f t="shared" si="4"/>
        <v>257983.80000000002</v>
      </c>
      <c r="G45" s="20">
        <f t="shared" si="4"/>
        <v>43719.799999999996</v>
      </c>
      <c r="H45" s="21">
        <f t="shared" si="4"/>
        <v>6541.4</v>
      </c>
    </row>
    <row r="46" spans="1:8" ht="14.25" customHeight="1" x14ac:dyDescent="0.2">
      <c r="A46" s="3" t="s">
        <v>51</v>
      </c>
      <c r="B46" s="27" t="s">
        <v>117</v>
      </c>
      <c r="C46" s="16">
        <v>792904.9</v>
      </c>
      <c r="D46" s="17">
        <v>91.9</v>
      </c>
      <c r="E46" s="17">
        <v>741867.7</v>
      </c>
      <c r="F46" s="17">
        <v>4570.2</v>
      </c>
      <c r="G46" s="17">
        <v>42536.2</v>
      </c>
      <c r="H46" s="18">
        <v>3838.9</v>
      </c>
    </row>
    <row r="47" spans="1:8" x14ac:dyDescent="0.2">
      <c r="A47" s="3" t="s">
        <v>52</v>
      </c>
      <c r="B47" s="27" t="s">
        <v>118</v>
      </c>
      <c r="C47" s="16">
        <v>108074.4</v>
      </c>
      <c r="D47" s="17" t="s">
        <v>13</v>
      </c>
      <c r="E47" s="17">
        <v>107494.7</v>
      </c>
      <c r="F47" s="17">
        <v>293.5</v>
      </c>
      <c r="G47" s="17">
        <v>286.2</v>
      </c>
      <c r="H47" s="18" t="s">
        <v>13</v>
      </c>
    </row>
    <row r="48" spans="1:8" ht="22.5" x14ac:dyDescent="0.2">
      <c r="A48" s="3" t="s">
        <v>53</v>
      </c>
      <c r="B48" s="27" t="s">
        <v>119</v>
      </c>
      <c r="C48" s="16">
        <v>337899.5</v>
      </c>
      <c r="D48" s="17" t="s">
        <v>13</v>
      </c>
      <c r="E48" s="17">
        <v>82076.899999999994</v>
      </c>
      <c r="F48" s="17">
        <v>253120.1</v>
      </c>
      <c r="G48" s="17" t="s">
        <v>13</v>
      </c>
      <c r="H48" s="23">
        <v>2702.5</v>
      </c>
    </row>
    <row r="49" spans="1:8" ht="22.5" x14ac:dyDescent="0.2">
      <c r="A49" s="3" t="s">
        <v>54</v>
      </c>
      <c r="B49" s="27" t="s">
        <v>120</v>
      </c>
      <c r="C49" s="16">
        <v>897.4</v>
      </c>
      <c r="D49" s="17" t="s">
        <v>13</v>
      </c>
      <c r="E49" s="17" t="s">
        <v>13</v>
      </c>
      <c r="F49" s="17" t="s">
        <v>13</v>
      </c>
      <c r="G49" s="17">
        <v>897.4</v>
      </c>
      <c r="H49" s="18" t="s">
        <v>13</v>
      </c>
    </row>
    <row r="50" spans="1:8" x14ac:dyDescent="0.2">
      <c r="A50" s="5" t="s">
        <v>55</v>
      </c>
      <c r="B50" s="27" t="s">
        <v>56</v>
      </c>
      <c r="C50" s="16">
        <v>88.9</v>
      </c>
      <c r="D50" s="17">
        <v>8.9</v>
      </c>
      <c r="E50" s="17" t="s">
        <v>13</v>
      </c>
      <c r="F50" s="17">
        <v>80</v>
      </c>
      <c r="G50" s="17" t="s">
        <v>13</v>
      </c>
      <c r="H50" s="18" t="s">
        <v>13</v>
      </c>
    </row>
    <row r="51" spans="1:8" ht="22.5" x14ac:dyDescent="0.2">
      <c r="A51" s="5" t="s">
        <v>57</v>
      </c>
      <c r="B51" s="27" t="s">
        <v>58</v>
      </c>
      <c r="C51" s="16">
        <v>24857.3</v>
      </c>
      <c r="D51" s="17">
        <v>7371</v>
      </c>
      <c r="E51" s="17">
        <v>15244.9</v>
      </c>
      <c r="F51" s="17">
        <v>2226.5</v>
      </c>
      <c r="G51" s="17">
        <v>14.9</v>
      </c>
      <c r="H51" s="18" t="s">
        <v>13</v>
      </c>
    </row>
    <row r="52" spans="1:8" x14ac:dyDescent="0.2">
      <c r="A52" s="5" t="s">
        <v>59</v>
      </c>
      <c r="B52" s="27" t="s">
        <v>60</v>
      </c>
      <c r="C52" s="16">
        <v>64000.3</v>
      </c>
      <c r="D52" s="17">
        <v>33034</v>
      </c>
      <c r="E52" s="17">
        <v>3421.7</v>
      </c>
      <c r="F52" s="17">
        <v>10070.6</v>
      </c>
      <c r="G52" s="17">
        <v>9845.1</v>
      </c>
      <c r="H52" s="23">
        <v>7628.9</v>
      </c>
    </row>
    <row r="53" spans="1:8" ht="22.5" x14ac:dyDescent="0.2">
      <c r="A53" s="5" t="s">
        <v>61</v>
      </c>
      <c r="B53" s="27" t="s">
        <v>62</v>
      </c>
      <c r="C53" s="16">
        <v>212.2</v>
      </c>
      <c r="D53" s="17">
        <v>212.2</v>
      </c>
      <c r="E53" s="17" t="s">
        <v>13</v>
      </c>
      <c r="F53" s="17" t="s">
        <v>13</v>
      </c>
      <c r="G53" s="17" t="s">
        <v>13</v>
      </c>
      <c r="H53" s="18" t="s">
        <v>13</v>
      </c>
    </row>
    <row r="54" spans="1:8" x14ac:dyDescent="0.2">
      <c r="A54" s="5" t="s">
        <v>63</v>
      </c>
      <c r="B54" s="27" t="s">
        <v>64</v>
      </c>
      <c r="C54" s="16" t="s">
        <v>13</v>
      </c>
      <c r="D54" s="17" t="s">
        <v>13</v>
      </c>
      <c r="E54" s="17" t="s">
        <v>13</v>
      </c>
      <c r="F54" s="17" t="s">
        <v>13</v>
      </c>
      <c r="G54" s="17" t="s">
        <v>13</v>
      </c>
      <c r="H54" s="18" t="s">
        <v>13</v>
      </c>
    </row>
    <row r="55" spans="1:8" x14ac:dyDescent="0.2">
      <c r="A55" s="5" t="s">
        <v>65</v>
      </c>
      <c r="B55" s="27" t="s">
        <v>66</v>
      </c>
      <c r="C55" s="16" t="s">
        <v>13</v>
      </c>
      <c r="D55" s="17" t="s">
        <v>13</v>
      </c>
      <c r="E55" s="17" t="s">
        <v>13</v>
      </c>
      <c r="F55" s="17" t="s">
        <v>13</v>
      </c>
      <c r="G55" s="17" t="s">
        <v>13</v>
      </c>
      <c r="H55" s="18" t="s">
        <v>13</v>
      </c>
    </row>
    <row r="56" spans="1:8" x14ac:dyDescent="0.2">
      <c r="A56" s="7" t="s">
        <v>67</v>
      </c>
      <c r="B56" s="27" t="s">
        <v>68</v>
      </c>
      <c r="C56" s="16">
        <v>218669.9</v>
      </c>
      <c r="D56" s="17" t="s">
        <v>13</v>
      </c>
      <c r="E56" s="17">
        <v>12738.4</v>
      </c>
      <c r="F56" s="17">
        <v>326.3</v>
      </c>
      <c r="G56" s="17">
        <v>205371.3</v>
      </c>
      <c r="H56" s="23">
        <v>233.9</v>
      </c>
    </row>
    <row r="57" spans="1:8" ht="22.5" x14ac:dyDescent="0.2">
      <c r="A57" s="7" t="s">
        <v>69</v>
      </c>
      <c r="B57" s="27" t="s">
        <v>70</v>
      </c>
      <c r="C57" s="16">
        <v>77923.100000000006</v>
      </c>
      <c r="D57" s="17" t="s">
        <v>13</v>
      </c>
      <c r="E57" s="17">
        <v>27028.9</v>
      </c>
      <c r="F57" s="17">
        <v>249.7</v>
      </c>
      <c r="G57" s="17">
        <v>10073.1</v>
      </c>
      <c r="H57" s="23">
        <v>40571.4</v>
      </c>
    </row>
    <row r="58" spans="1:8" ht="22.5" x14ac:dyDescent="0.2">
      <c r="A58" s="7" t="s">
        <v>71</v>
      </c>
      <c r="B58" s="27" t="s">
        <v>72</v>
      </c>
      <c r="C58" s="16">
        <v>4091.6</v>
      </c>
      <c r="D58" s="17" t="s">
        <v>13</v>
      </c>
      <c r="E58" s="17">
        <v>447.5</v>
      </c>
      <c r="F58" s="17">
        <v>1317.1</v>
      </c>
      <c r="G58" s="17" t="s">
        <v>13</v>
      </c>
      <c r="H58" s="18">
        <v>2327</v>
      </c>
    </row>
    <row r="59" spans="1:8" ht="22.5" x14ac:dyDescent="0.2">
      <c r="A59" s="7" t="s">
        <v>73</v>
      </c>
      <c r="B59" s="27" t="s">
        <v>74</v>
      </c>
      <c r="C59" s="16">
        <v>339222.4</v>
      </c>
      <c r="D59" s="17">
        <v>796.7</v>
      </c>
      <c r="E59" s="17">
        <v>137261.20000000001</v>
      </c>
      <c r="F59" s="17">
        <v>23967</v>
      </c>
      <c r="G59" s="17">
        <v>151320.20000000001</v>
      </c>
      <c r="H59" s="23">
        <v>25877.299999999988</v>
      </c>
    </row>
    <row r="60" spans="1:8" x14ac:dyDescent="0.2">
      <c r="A60" s="7" t="s">
        <v>75</v>
      </c>
      <c r="B60" s="27" t="s">
        <v>76</v>
      </c>
      <c r="C60" s="16">
        <v>429</v>
      </c>
      <c r="D60" s="17">
        <v>5.2</v>
      </c>
      <c r="E60" s="17">
        <v>423.8</v>
      </c>
      <c r="F60" s="17" t="s">
        <v>13</v>
      </c>
      <c r="G60" s="17" t="s">
        <v>13</v>
      </c>
      <c r="H60" s="18" t="s">
        <v>13</v>
      </c>
    </row>
    <row r="61" spans="1:8" ht="22.5" x14ac:dyDescent="0.2">
      <c r="A61" s="7" t="s">
        <v>77</v>
      </c>
      <c r="B61" s="27" t="s">
        <v>78</v>
      </c>
      <c r="C61" s="16">
        <v>7020</v>
      </c>
      <c r="D61" s="17">
        <v>480.8</v>
      </c>
      <c r="E61" s="17">
        <v>5137.8999999999996</v>
      </c>
      <c r="F61" s="17">
        <v>368</v>
      </c>
      <c r="G61" s="17">
        <v>1033.3</v>
      </c>
      <c r="H61" s="18" t="s">
        <v>13</v>
      </c>
    </row>
    <row r="62" spans="1:8" x14ac:dyDescent="0.2">
      <c r="A62" s="7" t="s">
        <v>79</v>
      </c>
      <c r="B62" s="27" t="s">
        <v>80</v>
      </c>
      <c r="C62" s="16">
        <v>172579.3</v>
      </c>
      <c r="D62" s="17" t="s">
        <v>13</v>
      </c>
      <c r="E62" s="17" t="s">
        <v>13</v>
      </c>
      <c r="F62" s="17" t="s">
        <v>13</v>
      </c>
      <c r="G62" s="17">
        <v>1187.3</v>
      </c>
      <c r="H62" s="23">
        <v>171392</v>
      </c>
    </row>
    <row r="63" spans="1:8" x14ac:dyDescent="0.2">
      <c r="A63" s="8" t="s">
        <v>81</v>
      </c>
      <c r="B63" s="32" t="s">
        <v>82</v>
      </c>
      <c r="C63" s="24">
        <v>15.1</v>
      </c>
      <c r="D63" s="25" t="s">
        <v>13</v>
      </c>
      <c r="E63" s="25" t="s">
        <v>13</v>
      </c>
      <c r="F63" s="25" t="s">
        <v>13</v>
      </c>
      <c r="G63" s="25" t="s">
        <v>13</v>
      </c>
      <c r="H63" s="26">
        <v>15.1</v>
      </c>
    </row>
    <row r="64" spans="1:8" ht="56.25" customHeight="1" x14ac:dyDescent="0.2">
      <c r="A64" s="35" t="s">
        <v>83</v>
      </c>
      <c r="B64" s="35"/>
      <c r="C64" s="35"/>
      <c r="D64" s="35"/>
      <c r="E64" s="35"/>
      <c r="F64" s="35"/>
      <c r="G64" s="35"/>
      <c r="H64" s="35"/>
    </row>
  </sheetData>
  <mergeCells count="7">
    <mergeCell ref="A1:H1"/>
    <mergeCell ref="A64:H64"/>
    <mergeCell ref="A2:H2"/>
    <mergeCell ref="A3:A4"/>
    <mergeCell ref="B3:B4"/>
    <mergeCell ref="C3:C4"/>
    <mergeCell ref="D3:H3"/>
  </mergeCells>
  <pageMargins left="0.7" right="0.7" top="0.75" bottom="0.75" header="0.3" footer="0.3"/>
  <pageSetup paperSize="9" orientation="landscape" r:id="rId1"/>
  <ignoredErrors>
    <ignoredError sqref="B8:B16 B17:B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HP</cp:lastModifiedBy>
  <cp:lastPrinted>2019-05-23T06:20:43Z</cp:lastPrinted>
  <dcterms:created xsi:type="dcterms:W3CDTF">2019-05-23T06:20:14Z</dcterms:created>
  <dcterms:modified xsi:type="dcterms:W3CDTF">2020-05-20T11:21:41Z</dcterms:modified>
</cp:coreProperties>
</file>