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esktop\активні\"/>
    </mc:Choice>
  </mc:AlternateContent>
  <bookViews>
    <workbookView xWindow="0" yWindow="0" windowWidth="24000" windowHeight="9135"/>
  </bookViews>
  <sheets>
    <sheet name="Лист1" sheetId="1" r:id="rId1"/>
  </sheets>
  <definedNames>
    <definedName name="_Hlk349204900" localSheetId="0">Лист1!$A$8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9" i="1"/>
  <c r="B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C8" i="1" l="1"/>
</calcChain>
</file>

<file path=xl/sharedStrings.xml><?xml version="1.0" encoding="utf-8"?>
<sst xmlns="http://schemas.openxmlformats.org/spreadsheetml/2006/main" count="50" uniqueCount="50">
  <si>
    <t>Усього</t>
  </si>
  <si>
    <t>У тому числі за секціями КВЕД 2010</t>
  </si>
  <si>
    <t>Промисловість (B,C,D,E)</t>
  </si>
  <si>
    <t>усього</t>
  </si>
  <si>
    <t>з неї</t>
  </si>
  <si>
    <t>Україна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</si>
  <si>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</si>
  <si>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</si>
  <si>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</si>
  <si>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</si>
  <si>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</si>
  <si>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</si>
  <si>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</si>
  <si>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</si>
  <si>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</si>
  <si>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</si>
  <si>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</si>
  <si>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</si>
  <si>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</si>
  <si>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</si>
  <si>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</si>
  <si>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</si>
  <si>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</si>
  <si>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</si>
  <si>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</si>
  <si>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</si>
  <si>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</si>
  <si>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</si>
  <si>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</si>
  <si>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</si>
  <si>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м.Київ</t>
  </si>
  <si>
    <r>
      <t>Будівництво</t>
    </r>
    <r>
      <rPr>
        <sz val="7"/>
        <color rgb="FF000000"/>
        <rFont val="Verdana"/>
        <family val="2"/>
        <charset val="204"/>
      </rPr>
      <t xml:space="preserve"> (F)</t>
    </r>
  </si>
  <si>
    <r>
      <t xml:space="preserve">Діяльність у сфері адміністративного та допоміжного обслуговування </t>
    </r>
    <r>
      <rPr>
        <sz val="7"/>
        <color rgb="FF000000"/>
        <rFont val="Verdana"/>
        <family val="2"/>
        <charset val="204"/>
      </rPr>
      <t>(N)</t>
    </r>
  </si>
  <si>
    <r>
      <t xml:space="preserve">Освіта </t>
    </r>
    <r>
      <rPr>
        <sz val="7"/>
        <color rgb="FF000000"/>
        <rFont val="Verdana"/>
        <family val="2"/>
        <charset val="204"/>
      </rPr>
      <t>(P)</t>
    </r>
  </si>
  <si>
    <t>Сільське, лісове та рибне  господарство (А)</t>
  </si>
  <si>
    <t>добувна промисловість і розроблення кар’єрів (B)</t>
  </si>
  <si>
    <t xml:space="preserve">переробна промисловість (C) </t>
  </si>
  <si>
    <t>Оптова та роздрібна торгівля;  ремонт автотранспортних засобів і мотоциклів  (G)</t>
  </si>
  <si>
    <t>Транспорт, складське господарство поштова та кур’єрська діяльність  (H)</t>
  </si>
  <si>
    <t>Тимчасове розміщування й організація харчування (I)</t>
  </si>
  <si>
    <t>Інформація та телекомунікації  (J)</t>
  </si>
  <si>
    <t xml:space="preserve">Фінансова та страхова діяльність (K) </t>
  </si>
  <si>
    <t xml:space="preserve">Операції з нерухомим майном (L) </t>
  </si>
  <si>
    <t>Професійна, наукова та технічна діяльність (M)</t>
  </si>
  <si>
    <t>Державне управління й оборона; обов’язкове соціальне страхування (O)</t>
  </si>
  <si>
    <t xml:space="preserve">Охорона здоров’я та надання соціальної допомоги  (Q) </t>
  </si>
  <si>
    <t>Надання інших видів послуг  (S)</t>
  </si>
  <si>
    <t>Мистецтво, спорт, розваги та відпочинок ( R )</t>
  </si>
  <si>
    <t>Кількість активних підприємств за регіонами України та видами економічної діяльності</t>
  </si>
  <si>
    <t>(станом на 01 листопада 2018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</si>
</sst>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8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theme="1"/>
      <name val="Verdana"/>
      <family val="2"/>
      <charset val="204"/>
    </font>
    <font>
      <b/>
      <sz val="7"/>
      <color theme="1"/>
      <name val="Verdana"/>
      <family val="2"/>
      <charset val="204"/>
    </font>
    <font>
      <sz val="7"/>
      <color rgb="FF000000"/>
      <name val="Verdana"/>
      <family val="2"/>
      <charset val="204"/>
    </font>
    <font>
      <sz val="10"/>
      <name val="Arial"/>
      <family val="2"/>
      <charset val="204"/>
    </font>
    <font>
      <sz val="7"/>
      <name val="Verdana"/>
      <family val="2"/>
      <charset val="204"/>
    </font>
    <font>
      <b/>
      <sz val="7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1" fontId="6" fillId="0" borderId="0" xfId="0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" fontId="0" fillId="0" borderId="0" xfId="0" applyNumberForma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showWhiteSpace="0" view="pageLayout" topLeftCell="A2" zoomScaleNormal="70" workbookViewId="0">
      <selection activeCell="V15" sqref="V15"/>
    </sheetView>
  </sheetViews>
  <sheetFormatPr defaultRowHeight="12" x14ac:dyDescent="0.2"/>
  <cols>
    <col min="1" max="1" width="16.5" customWidth="1"/>
    <col min="3" max="3" width="13.6640625" customWidth="1"/>
    <col min="5" max="5" width="14.33203125" customWidth="1"/>
    <col min="6" max="6" width="13.1640625" customWidth="1"/>
    <col min="7" max="7" width="11.5" customWidth="1"/>
    <col min="8" max="8" width="15.33203125" customWidth="1"/>
    <col min="9" max="9" width="14.1640625" customWidth="1"/>
    <col min="10" max="10" width="13.83203125" customWidth="1"/>
    <col min="11" max="11" width="15.83203125" customWidth="1"/>
    <col min="12" max="12" width="10.5" customWidth="1"/>
    <col min="13" max="13" width="11" customWidth="1"/>
    <col min="14" max="14" width="12" customWidth="1"/>
    <col min="15" max="15" width="16.5" customWidth="1"/>
    <col min="16" max="16" width="12.83203125" customWidth="1"/>
    <col min="17" max="17" width="10" bestFit="1" customWidth="1"/>
    <col min="18" max="18" width="10.83203125" customWidth="1"/>
    <col min="19" max="19" width="10.5" customWidth="1"/>
    <col min="20" max="20" width="9" customWidth="1"/>
  </cols>
  <sheetData>
    <row r="1" spans="1:21" x14ac:dyDescent="0.2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3" spans="1:21" x14ac:dyDescent="0.2">
      <c r="A3" s="9" t="s">
        <v>49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x14ac:dyDescent="0.2">
      <c r="A4" s="11"/>
      <c r="B4" s="12" t="s">
        <v>0</v>
      </c>
      <c r="C4" s="13" t="s">
        <v>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1" x14ac:dyDescent="0.2">
      <c r="A5" s="11"/>
      <c r="B5" s="12"/>
      <c r="C5" s="10" t="s">
        <v>34</v>
      </c>
      <c r="D5" s="10" t="s">
        <v>2</v>
      </c>
      <c r="E5" s="10"/>
      <c r="F5" s="10"/>
      <c r="G5" s="10" t="s">
        <v>31</v>
      </c>
      <c r="H5" s="10" t="s">
        <v>37</v>
      </c>
      <c r="I5" s="10" t="s">
        <v>38</v>
      </c>
      <c r="J5" s="10" t="s">
        <v>39</v>
      </c>
      <c r="K5" s="10" t="s">
        <v>40</v>
      </c>
      <c r="L5" s="10" t="s">
        <v>41</v>
      </c>
      <c r="M5" s="10" t="s">
        <v>42</v>
      </c>
      <c r="N5" s="10" t="s">
        <v>43</v>
      </c>
      <c r="O5" s="10" t="s">
        <v>32</v>
      </c>
      <c r="P5" s="10" t="s">
        <v>44</v>
      </c>
      <c r="Q5" s="10" t="s">
        <v>33</v>
      </c>
      <c r="R5" s="10" t="s">
        <v>45</v>
      </c>
      <c r="S5" s="10" t="s">
        <v>47</v>
      </c>
      <c r="T5" s="10" t="s">
        <v>46</v>
      </c>
    </row>
    <row r="6" spans="1:21" x14ac:dyDescent="0.2">
      <c r="A6" s="11"/>
      <c r="B6" s="12"/>
      <c r="C6" s="10"/>
      <c r="D6" s="10" t="s">
        <v>3</v>
      </c>
      <c r="E6" s="10" t="s">
        <v>4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1" ht="66.599999999999994" customHeight="1" x14ac:dyDescent="0.2">
      <c r="A7" s="11"/>
      <c r="B7" s="12"/>
      <c r="C7" s="10"/>
      <c r="D7" s="10"/>
      <c r="E7" s="3" t="s">
        <v>35</v>
      </c>
      <c r="F7" s="3" t="s">
        <v>36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1" x14ac:dyDescent="0.2">
      <c r="A8" s="4" t="s">
        <v>5</v>
      </c>
      <c r="B8" s="2">
        <f t="shared" ref="B8:T8" si="0">SUM(B9:B33)</f>
        <v>666986</v>
      </c>
      <c r="C8" s="2">
        <f t="shared" si="0"/>
        <v>51343</v>
      </c>
      <c r="D8" s="2">
        <f t="shared" si="0"/>
        <v>45355</v>
      </c>
      <c r="E8" s="2">
        <f>SUM(E9:E33)</f>
        <v>1418</v>
      </c>
      <c r="F8" s="2">
        <f t="shared" si="0"/>
        <v>37472</v>
      </c>
      <c r="G8" s="2">
        <f t="shared" si="0"/>
        <v>30532</v>
      </c>
      <c r="H8" s="2">
        <f t="shared" si="0"/>
        <v>94732</v>
      </c>
      <c r="I8" s="2">
        <f t="shared" si="0"/>
        <v>16539</v>
      </c>
      <c r="J8" s="2">
        <f t="shared" si="0"/>
        <v>7826</v>
      </c>
      <c r="K8" s="2">
        <f t="shared" si="0"/>
        <v>14970</v>
      </c>
      <c r="L8" s="2">
        <f t="shared" si="0"/>
        <v>4324</v>
      </c>
      <c r="M8" s="2">
        <f t="shared" si="0"/>
        <v>37752</v>
      </c>
      <c r="N8" s="2">
        <f t="shared" si="0"/>
        <v>34370</v>
      </c>
      <c r="O8" s="2">
        <f t="shared" si="0"/>
        <v>66513</v>
      </c>
      <c r="P8" s="2">
        <f t="shared" si="0"/>
        <v>39913</v>
      </c>
      <c r="Q8" s="2">
        <f t="shared" si="0"/>
        <v>40395</v>
      </c>
      <c r="R8" s="2">
        <f t="shared" si="0"/>
        <v>27071</v>
      </c>
      <c r="S8" s="2">
        <f t="shared" si="0"/>
        <v>9528</v>
      </c>
      <c r="T8" s="2">
        <f t="shared" si="0"/>
        <v>145823</v>
      </c>
      <c r="U8" s="6"/>
    </row>
    <row r="9" spans="1:21" x14ac:dyDescent="0.2">
      <c r="A9" s="7" t="s">
        <v>6</v>
      </c>
      <c r="B9" s="1">
        <f>SUM(C9:D9)+SUM(G9:T9)</f>
        <v>21248</v>
      </c>
      <c r="C9" s="5">
        <v>2832</v>
      </c>
      <c r="D9" s="6">
        <v>1383</v>
      </c>
      <c r="E9" s="5">
        <v>47</v>
      </c>
      <c r="F9" s="5">
        <v>1066</v>
      </c>
      <c r="G9" s="5">
        <v>679</v>
      </c>
      <c r="H9" s="5">
        <v>2209</v>
      </c>
      <c r="I9" s="5">
        <v>363</v>
      </c>
      <c r="J9" s="5">
        <v>133</v>
      </c>
      <c r="K9" s="5">
        <v>306</v>
      </c>
      <c r="L9" s="5">
        <v>44</v>
      </c>
      <c r="M9" s="5">
        <v>908</v>
      </c>
      <c r="N9" s="5">
        <v>583</v>
      </c>
      <c r="O9" s="5">
        <v>1294</v>
      </c>
      <c r="P9" s="5">
        <v>2254</v>
      </c>
      <c r="Q9" s="5">
        <v>1906</v>
      </c>
      <c r="R9" s="5">
        <v>792</v>
      </c>
      <c r="S9" s="5">
        <v>240</v>
      </c>
      <c r="T9" s="5">
        <v>5322</v>
      </c>
      <c r="U9" s="6"/>
    </row>
    <row r="10" spans="1:21" x14ac:dyDescent="0.2">
      <c r="A10" s="7" t="s">
        <v>7</v>
      </c>
      <c r="B10" s="1">
        <f t="shared" ref="B10:B33" si="1">SUM(C10:D10)+SUM(G10:T10)</f>
        <v>14753</v>
      </c>
      <c r="C10" s="5">
        <v>1036</v>
      </c>
      <c r="D10" s="6">
        <v>780</v>
      </c>
      <c r="E10" s="5">
        <v>34</v>
      </c>
      <c r="F10" s="5">
        <v>640</v>
      </c>
      <c r="G10" s="5">
        <v>445</v>
      </c>
      <c r="H10" s="5">
        <v>1665</v>
      </c>
      <c r="I10" s="5">
        <v>370</v>
      </c>
      <c r="J10" s="5">
        <v>120</v>
      </c>
      <c r="K10" s="5">
        <v>158</v>
      </c>
      <c r="L10" s="5">
        <v>43</v>
      </c>
      <c r="M10" s="5">
        <v>641</v>
      </c>
      <c r="N10" s="5">
        <v>424</v>
      </c>
      <c r="O10" s="5">
        <v>1545</v>
      </c>
      <c r="P10" s="5">
        <v>1255</v>
      </c>
      <c r="Q10" s="5">
        <v>1378</v>
      </c>
      <c r="R10" s="5">
        <v>502</v>
      </c>
      <c r="S10" s="5">
        <v>154</v>
      </c>
      <c r="T10" s="5">
        <v>4237</v>
      </c>
      <c r="U10" s="6"/>
    </row>
    <row r="11" spans="1:21" ht="21" x14ac:dyDescent="0.2">
      <c r="A11" s="7" t="s">
        <v>8</v>
      </c>
      <c r="B11" s="1">
        <f t="shared" si="1"/>
        <v>49625</v>
      </c>
      <c r="C11" s="5">
        <v>4243</v>
      </c>
      <c r="D11" s="6">
        <v>3895</v>
      </c>
      <c r="E11" s="5">
        <v>93</v>
      </c>
      <c r="F11" s="5">
        <v>3353</v>
      </c>
      <c r="G11" s="5">
        <v>2280</v>
      </c>
      <c r="H11" s="5">
        <v>9068</v>
      </c>
      <c r="I11" s="5">
        <v>1316</v>
      </c>
      <c r="J11" s="5">
        <v>403</v>
      </c>
      <c r="K11" s="5">
        <v>902</v>
      </c>
      <c r="L11" s="5">
        <v>246</v>
      </c>
      <c r="M11" s="5">
        <v>2992</v>
      </c>
      <c r="N11" s="5">
        <v>2274</v>
      </c>
      <c r="O11" s="5">
        <v>6647</v>
      </c>
      <c r="P11" s="5">
        <v>1752</v>
      </c>
      <c r="Q11" s="5">
        <v>2463</v>
      </c>
      <c r="R11" s="5">
        <v>1797</v>
      </c>
      <c r="S11" s="5">
        <v>708</v>
      </c>
      <c r="T11" s="5">
        <v>8639</v>
      </c>
      <c r="U11" s="6"/>
    </row>
    <row r="12" spans="1:21" x14ac:dyDescent="0.2">
      <c r="A12" s="7" t="s">
        <v>9</v>
      </c>
      <c r="B12" s="1">
        <f t="shared" si="1"/>
        <v>30720</v>
      </c>
      <c r="C12" s="5">
        <v>1362</v>
      </c>
      <c r="D12" s="6">
        <v>1401</v>
      </c>
      <c r="E12" s="5">
        <v>112</v>
      </c>
      <c r="F12" s="5">
        <v>1112</v>
      </c>
      <c r="G12" s="5">
        <v>818</v>
      </c>
      <c r="H12" s="5">
        <v>2733</v>
      </c>
      <c r="I12" s="5">
        <v>494</v>
      </c>
      <c r="J12" s="5">
        <v>216</v>
      </c>
      <c r="K12" s="5">
        <v>322</v>
      </c>
      <c r="L12" s="5">
        <v>69</v>
      </c>
      <c r="M12" s="5">
        <v>1495</v>
      </c>
      <c r="N12" s="5">
        <v>822</v>
      </c>
      <c r="O12" s="5">
        <v>5712</v>
      </c>
      <c r="P12" s="5">
        <v>2145</v>
      </c>
      <c r="Q12" s="5">
        <v>2675</v>
      </c>
      <c r="R12" s="5">
        <v>1428</v>
      </c>
      <c r="S12" s="5">
        <v>509</v>
      </c>
      <c r="T12" s="5">
        <v>8519</v>
      </c>
      <c r="U12" s="6"/>
    </row>
    <row r="13" spans="1:21" x14ac:dyDescent="0.2">
      <c r="A13" s="7" t="s">
        <v>10</v>
      </c>
      <c r="B13" s="1">
        <f t="shared" si="1"/>
        <v>16943</v>
      </c>
      <c r="C13" s="5">
        <v>1321</v>
      </c>
      <c r="D13" s="6">
        <v>1481</v>
      </c>
      <c r="E13" s="5">
        <v>178</v>
      </c>
      <c r="F13" s="5">
        <v>1125</v>
      </c>
      <c r="G13" s="5">
        <v>495</v>
      </c>
      <c r="H13" s="5">
        <v>1550</v>
      </c>
      <c r="I13" s="5">
        <v>283</v>
      </c>
      <c r="J13" s="5">
        <v>98</v>
      </c>
      <c r="K13" s="5">
        <v>191</v>
      </c>
      <c r="L13" s="5">
        <v>19</v>
      </c>
      <c r="M13" s="5">
        <v>718</v>
      </c>
      <c r="N13" s="5">
        <v>440</v>
      </c>
      <c r="O13" s="5">
        <v>1036</v>
      </c>
      <c r="P13" s="5">
        <v>1786</v>
      </c>
      <c r="Q13" s="5">
        <v>1746</v>
      </c>
      <c r="R13" s="5">
        <v>675</v>
      </c>
      <c r="S13" s="5">
        <v>554</v>
      </c>
      <c r="T13" s="5">
        <v>4550</v>
      </c>
      <c r="U13" s="6"/>
    </row>
    <row r="14" spans="1:21" x14ac:dyDescent="0.2">
      <c r="A14" s="7" t="s">
        <v>11</v>
      </c>
      <c r="B14" s="1">
        <f t="shared" si="1"/>
        <v>15828</v>
      </c>
      <c r="C14" s="5">
        <v>1177</v>
      </c>
      <c r="D14" s="6">
        <v>1011</v>
      </c>
      <c r="E14" s="5">
        <v>37</v>
      </c>
      <c r="F14" s="5">
        <v>832</v>
      </c>
      <c r="G14" s="5">
        <v>498</v>
      </c>
      <c r="H14" s="5">
        <v>1442</v>
      </c>
      <c r="I14" s="5">
        <v>345</v>
      </c>
      <c r="J14" s="5">
        <v>217</v>
      </c>
      <c r="K14" s="5">
        <v>223</v>
      </c>
      <c r="L14" s="5">
        <v>34</v>
      </c>
      <c r="M14" s="5">
        <v>728</v>
      </c>
      <c r="N14" s="5">
        <v>448</v>
      </c>
      <c r="O14" s="5">
        <v>975</v>
      </c>
      <c r="P14" s="5">
        <v>1161</v>
      </c>
      <c r="Q14" s="5">
        <v>1434</v>
      </c>
      <c r="R14" s="5">
        <v>978</v>
      </c>
      <c r="S14" s="5">
        <v>322</v>
      </c>
      <c r="T14" s="5">
        <v>4835</v>
      </c>
      <c r="U14" s="6"/>
    </row>
    <row r="15" spans="1:21" x14ac:dyDescent="0.2">
      <c r="A15" s="7" t="s">
        <v>12</v>
      </c>
      <c r="B15" s="1">
        <f t="shared" si="1"/>
        <v>27168</v>
      </c>
      <c r="C15" s="5">
        <v>2862</v>
      </c>
      <c r="D15" s="6">
        <v>2111</v>
      </c>
      <c r="E15" s="5">
        <v>22</v>
      </c>
      <c r="F15" s="5">
        <v>1800</v>
      </c>
      <c r="G15" s="5">
        <v>1095</v>
      </c>
      <c r="H15" s="5">
        <v>4029</v>
      </c>
      <c r="I15" s="5">
        <v>560</v>
      </c>
      <c r="J15" s="5">
        <v>388</v>
      </c>
      <c r="K15" s="5">
        <v>469</v>
      </c>
      <c r="L15" s="5">
        <v>96</v>
      </c>
      <c r="M15" s="5">
        <v>1628</v>
      </c>
      <c r="N15" s="5">
        <v>1008</v>
      </c>
      <c r="O15" s="5">
        <v>3648</v>
      </c>
      <c r="P15" s="5">
        <v>1490</v>
      </c>
      <c r="Q15" s="5">
        <v>1382</v>
      </c>
      <c r="R15" s="5">
        <v>1225</v>
      </c>
      <c r="S15" s="5">
        <v>257</v>
      </c>
      <c r="T15" s="5">
        <v>4920</v>
      </c>
      <c r="U15" s="6"/>
    </row>
    <row r="16" spans="1:21" ht="21" x14ac:dyDescent="0.2">
      <c r="A16" s="7" t="s">
        <v>13</v>
      </c>
      <c r="B16" s="1">
        <f t="shared" si="1"/>
        <v>19091</v>
      </c>
      <c r="C16" s="5">
        <v>956</v>
      </c>
      <c r="D16" s="6">
        <v>1443</v>
      </c>
      <c r="E16" s="5">
        <v>53</v>
      </c>
      <c r="F16" s="5">
        <v>1135</v>
      </c>
      <c r="G16" s="5">
        <v>1163</v>
      </c>
      <c r="H16" s="5">
        <v>2054</v>
      </c>
      <c r="I16" s="5">
        <v>302</v>
      </c>
      <c r="J16" s="5">
        <v>240</v>
      </c>
      <c r="K16" s="5">
        <v>265</v>
      </c>
      <c r="L16" s="5">
        <v>79</v>
      </c>
      <c r="M16" s="5">
        <v>830</v>
      </c>
      <c r="N16" s="5">
        <v>584</v>
      </c>
      <c r="O16" s="5">
        <v>1449</v>
      </c>
      <c r="P16" s="5">
        <v>1480</v>
      </c>
      <c r="Q16" s="5">
        <v>1365</v>
      </c>
      <c r="R16" s="5">
        <v>833</v>
      </c>
      <c r="S16" s="5">
        <v>199</v>
      </c>
      <c r="T16" s="5">
        <v>5849</v>
      </c>
      <c r="U16" s="6"/>
    </row>
    <row r="17" spans="1:21" x14ac:dyDescent="0.2">
      <c r="A17" s="7" t="s">
        <v>14</v>
      </c>
      <c r="B17" s="1">
        <f t="shared" si="1"/>
        <v>36341</v>
      </c>
      <c r="C17" s="5">
        <v>2640</v>
      </c>
      <c r="D17" s="6">
        <v>3054</v>
      </c>
      <c r="E17" s="5">
        <v>65</v>
      </c>
      <c r="F17" s="5">
        <v>2507</v>
      </c>
      <c r="G17" s="5">
        <v>2338</v>
      </c>
      <c r="H17" s="5">
        <v>5499</v>
      </c>
      <c r="I17" s="5">
        <v>1059</v>
      </c>
      <c r="J17" s="5">
        <v>452</v>
      </c>
      <c r="K17" s="5">
        <v>561</v>
      </c>
      <c r="L17" s="5">
        <v>116</v>
      </c>
      <c r="M17" s="5">
        <v>2080</v>
      </c>
      <c r="N17" s="5">
        <v>1431</v>
      </c>
      <c r="O17" s="5">
        <v>3720</v>
      </c>
      <c r="P17" s="5">
        <v>2038</v>
      </c>
      <c r="Q17" s="5">
        <v>1674</v>
      </c>
      <c r="R17" s="5">
        <v>1384</v>
      </c>
      <c r="S17" s="5">
        <v>349</v>
      </c>
      <c r="T17" s="5">
        <v>7946</v>
      </c>
      <c r="U17" s="6"/>
    </row>
    <row r="18" spans="1:21" x14ac:dyDescent="0.2">
      <c r="A18" s="7" t="s">
        <v>15</v>
      </c>
      <c r="B18" s="1">
        <f t="shared" si="1"/>
        <v>15054</v>
      </c>
      <c r="C18" s="5">
        <v>3406</v>
      </c>
      <c r="D18" s="6">
        <v>921</v>
      </c>
      <c r="E18" s="5">
        <v>38</v>
      </c>
      <c r="F18" s="5">
        <v>688</v>
      </c>
      <c r="G18" s="5">
        <v>446</v>
      </c>
      <c r="H18" s="5">
        <v>1604</v>
      </c>
      <c r="I18" s="5">
        <v>254</v>
      </c>
      <c r="J18" s="5">
        <v>89</v>
      </c>
      <c r="K18" s="5">
        <v>161</v>
      </c>
      <c r="L18" s="5">
        <v>39</v>
      </c>
      <c r="M18" s="5">
        <v>607</v>
      </c>
      <c r="N18" s="5">
        <v>380</v>
      </c>
      <c r="O18" s="5">
        <v>814</v>
      </c>
      <c r="P18" s="5">
        <v>1398</v>
      </c>
      <c r="Q18" s="5">
        <v>1065</v>
      </c>
      <c r="R18" s="5">
        <v>505</v>
      </c>
      <c r="S18" s="5">
        <v>359</v>
      </c>
      <c r="T18" s="5">
        <v>3006</v>
      </c>
      <c r="U18" s="6"/>
    </row>
    <row r="19" spans="1:21" x14ac:dyDescent="0.2">
      <c r="A19" s="7" t="s">
        <v>16</v>
      </c>
      <c r="B19" s="1">
        <f t="shared" si="1"/>
        <v>14010</v>
      </c>
      <c r="C19" s="5">
        <v>1062</v>
      </c>
      <c r="D19" s="6">
        <v>480</v>
      </c>
      <c r="E19" s="5">
        <v>28</v>
      </c>
      <c r="F19" s="5">
        <v>369</v>
      </c>
      <c r="G19" s="5">
        <v>285</v>
      </c>
      <c r="H19" s="5">
        <v>734</v>
      </c>
      <c r="I19" s="5">
        <v>156</v>
      </c>
      <c r="J19" s="5">
        <v>44</v>
      </c>
      <c r="K19" s="5">
        <v>110</v>
      </c>
      <c r="L19" s="5">
        <v>29</v>
      </c>
      <c r="M19" s="5">
        <v>294</v>
      </c>
      <c r="N19" s="5">
        <v>300</v>
      </c>
      <c r="O19" s="5">
        <v>1290</v>
      </c>
      <c r="P19" s="5">
        <v>1571</v>
      </c>
      <c r="Q19" s="5">
        <v>1600</v>
      </c>
      <c r="R19" s="5">
        <v>778</v>
      </c>
      <c r="S19" s="5">
        <v>248</v>
      </c>
      <c r="T19" s="5">
        <v>5029</v>
      </c>
      <c r="U19" s="6"/>
    </row>
    <row r="20" spans="1:21" x14ac:dyDescent="0.2">
      <c r="A20" s="7" t="s">
        <v>17</v>
      </c>
      <c r="B20" s="1">
        <f t="shared" si="1"/>
        <v>40531</v>
      </c>
      <c r="C20" s="5">
        <v>1509</v>
      </c>
      <c r="D20" s="6">
        <v>2803</v>
      </c>
      <c r="E20" s="5">
        <v>78</v>
      </c>
      <c r="F20" s="5">
        <v>2408</v>
      </c>
      <c r="G20" s="5">
        <v>1877</v>
      </c>
      <c r="H20" s="5">
        <v>5054</v>
      </c>
      <c r="I20" s="5">
        <v>778</v>
      </c>
      <c r="J20" s="5">
        <v>756</v>
      </c>
      <c r="K20" s="5">
        <v>864</v>
      </c>
      <c r="L20" s="5">
        <v>153</v>
      </c>
      <c r="M20" s="5">
        <v>2420</v>
      </c>
      <c r="N20" s="5">
        <v>1612</v>
      </c>
      <c r="O20" s="5">
        <v>4880</v>
      </c>
      <c r="P20" s="5">
        <v>2317</v>
      </c>
      <c r="Q20" s="5">
        <v>2394</v>
      </c>
      <c r="R20" s="5">
        <v>1830</v>
      </c>
      <c r="S20" s="5">
        <v>1006</v>
      </c>
      <c r="T20" s="5">
        <v>10278</v>
      </c>
      <c r="U20" s="6"/>
    </row>
    <row r="21" spans="1:21" x14ac:dyDescent="0.2">
      <c r="A21" s="7" t="s">
        <v>18</v>
      </c>
      <c r="B21" s="1">
        <f t="shared" si="1"/>
        <v>20926</v>
      </c>
      <c r="C21" s="5">
        <v>4077</v>
      </c>
      <c r="D21" s="6">
        <v>1147</v>
      </c>
      <c r="E21" s="5">
        <v>31</v>
      </c>
      <c r="F21" s="5">
        <v>856</v>
      </c>
      <c r="G21" s="5">
        <v>711</v>
      </c>
      <c r="H21" s="5">
        <v>2490</v>
      </c>
      <c r="I21" s="5">
        <v>579</v>
      </c>
      <c r="J21" s="5">
        <v>232</v>
      </c>
      <c r="K21" s="5">
        <v>223</v>
      </c>
      <c r="L21" s="5">
        <v>49</v>
      </c>
      <c r="M21" s="5">
        <v>925</v>
      </c>
      <c r="N21" s="5">
        <v>642</v>
      </c>
      <c r="O21" s="5">
        <v>2182</v>
      </c>
      <c r="P21" s="5">
        <v>1226</v>
      </c>
      <c r="Q21" s="5">
        <v>1367</v>
      </c>
      <c r="R21" s="5">
        <v>749</v>
      </c>
      <c r="S21" s="5">
        <v>233</v>
      </c>
      <c r="T21" s="5">
        <v>4094</v>
      </c>
      <c r="U21" s="6"/>
    </row>
    <row r="22" spans="1:21" x14ac:dyDescent="0.2">
      <c r="A22" s="7" t="s">
        <v>19</v>
      </c>
      <c r="B22" s="1">
        <f t="shared" si="1"/>
        <v>41572</v>
      </c>
      <c r="C22" s="5">
        <v>4950</v>
      </c>
      <c r="D22" s="6">
        <v>2311</v>
      </c>
      <c r="E22" s="5">
        <v>20</v>
      </c>
      <c r="F22" s="5">
        <v>1862</v>
      </c>
      <c r="G22" s="5">
        <v>2005</v>
      </c>
      <c r="H22" s="5">
        <v>5133</v>
      </c>
      <c r="I22" s="5">
        <v>2155</v>
      </c>
      <c r="J22" s="5">
        <v>770</v>
      </c>
      <c r="K22" s="5">
        <v>786</v>
      </c>
      <c r="L22" s="5">
        <v>160</v>
      </c>
      <c r="M22" s="5">
        <v>2687</v>
      </c>
      <c r="N22" s="5">
        <v>1961</v>
      </c>
      <c r="O22" s="5">
        <v>4397</v>
      </c>
      <c r="P22" s="5">
        <v>1878</v>
      </c>
      <c r="Q22" s="5">
        <v>1920</v>
      </c>
      <c r="R22" s="5">
        <v>1691</v>
      </c>
      <c r="S22" s="5">
        <v>477</v>
      </c>
      <c r="T22" s="5">
        <v>8291</v>
      </c>
      <c r="U22" s="6"/>
    </row>
    <row r="23" spans="1:21" x14ac:dyDescent="0.2">
      <c r="A23" s="7" t="s">
        <v>20</v>
      </c>
      <c r="B23" s="1">
        <f t="shared" si="1"/>
        <v>22000</v>
      </c>
      <c r="C23" s="5">
        <v>2739</v>
      </c>
      <c r="D23" s="6">
        <v>1364</v>
      </c>
      <c r="E23" s="5">
        <v>59</v>
      </c>
      <c r="F23" s="5">
        <v>1077</v>
      </c>
      <c r="G23" s="5">
        <v>949</v>
      </c>
      <c r="H23" s="5">
        <v>2653</v>
      </c>
      <c r="I23" s="5">
        <v>485</v>
      </c>
      <c r="J23" s="5">
        <v>176</v>
      </c>
      <c r="K23" s="5">
        <v>322</v>
      </c>
      <c r="L23" s="5">
        <v>64</v>
      </c>
      <c r="M23" s="5">
        <v>1021</v>
      </c>
      <c r="N23" s="5">
        <v>700</v>
      </c>
      <c r="O23" s="5">
        <v>2068</v>
      </c>
      <c r="P23" s="5">
        <v>1935</v>
      </c>
      <c r="Q23" s="5">
        <v>1602</v>
      </c>
      <c r="R23" s="5">
        <v>706</v>
      </c>
      <c r="S23" s="5">
        <v>277</v>
      </c>
      <c r="T23" s="5">
        <v>4939</v>
      </c>
      <c r="U23" s="6"/>
    </row>
    <row r="24" spans="1:21" x14ac:dyDescent="0.2">
      <c r="A24" s="7" t="s">
        <v>21</v>
      </c>
      <c r="B24" s="1">
        <f t="shared" si="1"/>
        <v>13998</v>
      </c>
      <c r="C24" s="5">
        <v>781</v>
      </c>
      <c r="D24" s="6">
        <v>956</v>
      </c>
      <c r="E24" s="5">
        <v>78</v>
      </c>
      <c r="F24" s="5">
        <v>760</v>
      </c>
      <c r="G24" s="5">
        <v>550</v>
      </c>
      <c r="H24" s="5">
        <v>1347</v>
      </c>
      <c r="I24" s="5">
        <v>311</v>
      </c>
      <c r="J24" s="5">
        <v>90</v>
      </c>
      <c r="K24" s="5">
        <v>168</v>
      </c>
      <c r="L24" s="5">
        <v>31</v>
      </c>
      <c r="M24" s="5">
        <v>639</v>
      </c>
      <c r="N24" s="5">
        <v>461</v>
      </c>
      <c r="O24" s="5">
        <v>1348</v>
      </c>
      <c r="P24" s="5">
        <v>1175</v>
      </c>
      <c r="Q24" s="5">
        <v>1260</v>
      </c>
      <c r="R24" s="5">
        <v>505</v>
      </c>
      <c r="S24" s="5">
        <v>237</v>
      </c>
      <c r="T24" s="5">
        <v>4139</v>
      </c>
      <c r="U24" s="6"/>
    </row>
    <row r="25" spans="1:21" x14ac:dyDescent="0.2">
      <c r="A25" s="7" t="s">
        <v>22</v>
      </c>
      <c r="B25" s="1">
        <f t="shared" si="1"/>
        <v>13469</v>
      </c>
      <c r="C25" s="5">
        <v>1210</v>
      </c>
      <c r="D25" s="6">
        <v>932</v>
      </c>
      <c r="E25" s="5">
        <v>13</v>
      </c>
      <c r="F25" s="5">
        <v>761</v>
      </c>
      <c r="G25" s="5">
        <v>475</v>
      </c>
      <c r="H25" s="5">
        <v>1452</v>
      </c>
      <c r="I25" s="5">
        <v>215</v>
      </c>
      <c r="J25" s="5">
        <v>111</v>
      </c>
      <c r="K25" s="5">
        <v>204</v>
      </c>
      <c r="L25" s="5">
        <v>33</v>
      </c>
      <c r="M25" s="5">
        <v>672</v>
      </c>
      <c r="N25" s="5">
        <v>429</v>
      </c>
      <c r="O25" s="5">
        <v>1009</v>
      </c>
      <c r="P25" s="5">
        <v>1323</v>
      </c>
      <c r="Q25" s="5">
        <v>1051</v>
      </c>
      <c r="R25" s="5">
        <v>500</v>
      </c>
      <c r="S25" s="5">
        <v>165</v>
      </c>
      <c r="T25" s="5">
        <v>3688</v>
      </c>
      <c r="U25" s="6"/>
    </row>
    <row r="26" spans="1:21" x14ac:dyDescent="0.2">
      <c r="A26" s="7" t="s">
        <v>23</v>
      </c>
      <c r="B26" s="1">
        <f t="shared" si="1"/>
        <v>14354</v>
      </c>
      <c r="C26" s="5">
        <v>1193</v>
      </c>
      <c r="D26" s="6">
        <v>847</v>
      </c>
      <c r="E26" s="5">
        <v>53</v>
      </c>
      <c r="F26" s="5">
        <v>653</v>
      </c>
      <c r="G26" s="5">
        <v>439</v>
      </c>
      <c r="H26" s="5">
        <v>968</v>
      </c>
      <c r="I26" s="5">
        <v>212</v>
      </c>
      <c r="J26" s="5">
        <v>91</v>
      </c>
      <c r="K26" s="5">
        <v>173</v>
      </c>
      <c r="L26" s="5">
        <v>36</v>
      </c>
      <c r="M26" s="5">
        <v>510</v>
      </c>
      <c r="N26" s="5">
        <v>303</v>
      </c>
      <c r="O26" s="5">
        <v>1718</v>
      </c>
      <c r="P26" s="5">
        <v>1618</v>
      </c>
      <c r="Q26" s="5">
        <v>1540</v>
      </c>
      <c r="R26" s="5">
        <v>526</v>
      </c>
      <c r="S26" s="5">
        <v>304</v>
      </c>
      <c r="T26" s="5">
        <v>3876</v>
      </c>
      <c r="U26" s="6"/>
    </row>
    <row r="27" spans="1:21" x14ac:dyDescent="0.2">
      <c r="A27" s="7" t="s">
        <v>24</v>
      </c>
      <c r="B27" s="1">
        <f t="shared" si="1"/>
        <v>38785</v>
      </c>
      <c r="C27" s="5">
        <v>2202</v>
      </c>
      <c r="D27" s="6">
        <v>3747</v>
      </c>
      <c r="E27" s="5">
        <v>54</v>
      </c>
      <c r="F27" s="5">
        <v>3357</v>
      </c>
      <c r="G27" s="5">
        <v>1615</v>
      </c>
      <c r="H27" s="5">
        <v>6618</v>
      </c>
      <c r="I27" s="5">
        <v>804</v>
      </c>
      <c r="J27" s="5">
        <v>486</v>
      </c>
      <c r="K27" s="5">
        <v>1057</v>
      </c>
      <c r="L27" s="5">
        <v>240</v>
      </c>
      <c r="M27" s="5">
        <v>3403</v>
      </c>
      <c r="N27" s="5">
        <v>2114</v>
      </c>
      <c r="O27" s="5">
        <v>4380</v>
      </c>
      <c r="P27" s="5">
        <v>1785</v>
      </c>
      <c r="Q27" s="5">
        <v>1897</v>
      </c>
      <c r="R27" s="5">
        <v>1480</v>
      </c>
      <c r="S27" s="5">
        <v>391</v>
      </c>
      <c r="T27" s="5">
        <v>6566</v>
      </c>
      <c r="U27" s="6"/>
    </row>
    <row r="28" spans="1:21" x14ac:dyDescent="0.2">
      <c r="A28" s="7" t="s">
        <v>25</v>
      </c>
      <c r="B28" s="1">
        <f t="shared" si="1"/>
        <v>16550</v>
      </c>
      <c r="C28" s="5">
        <v>2677</v>
      </c>
      <c r="D28" s="6">
        <v>1003</v>
      </c>
      <c r="E28" s="5">
        <v>17</v>
      </c>
      <c r="F28" s="5">
        <v>617</v>
      </c>
      <c r="G28" s="5">
        <v>486</v>
      </c>
      <c r="H28" s="5">
        <v>1739</v>
      </c>
      <c r="I28" s="5">
        <v>388</v>
      </c>
      <c r="J28" s="5">
        <v>217</v>
      </c>
      <c r="K28" s="5">
        <v>202</v>
      </c>
      <c r="L28" s="5">
        <v>40</v>
      </c>
      <c r="M28" s="5">
        <v>652</v>
      </c>
      <c r="N28" s="5">
        <v>480</v>
      </c>
      <c r="O28" s="5">
        <v>1957</v>
      </c>
      <c r="P28" s="5">
        <v>1305</v>
      </c>
      <c r="Q28" s="5">
        <v>1151</v>
      </c>
      <c r="R28" s="5">
        <v>548</v>
      </c>
      <c r="S28" s="5">
        <v>367</v>
      </c>
      <c r="T28" s="5">
        <v>3338</v>
      </c>
      <c r="U28" s="6"/>
    </row>
    <row r="29" spans="1:21" x14ac:dyDescent="0.2">
      <c r="A29" s="7" t="s">
        <v>26</v>
      </c>
      <c r="B29" s="1">
        <f t="shared" si="1"/>
        <v>18093</v>
      </c>
      <c r="C29" s="5">
        <v>1733</v>
      </c>
      <c r="D29" s="6">
        <v>1109</v>
      </c>
      <c r="E29" s="5">
        <v>51</v>
      </c>
      <c r="F29" s="5">
        <v>892</v>
      </c>
      <c r="G29" s="5">
        <v>730</v>
      </c>
      <c r="H29" s="5">
        <v>1658</v>
      </c>
      <c r="I29" s="5">
        <v>315</v>
      </c>
      <c r="J29" s="5">
        <v>132</v>
      </c>
      <c r="K29" s="5">
        <v>177</v>
      </c>
      <c r="L29" s="5">
        <v>44</v>
      </c>
      <c r="M29" s="5">
        <v>806</v>
      </c>
      <c r="N29" s="5">
        <v>472</v>
      </c>
      <c r="O29" s="5">
        <v>2056</v>
      </c>
      <c r="P29" s="5">
        <v>1607</v>
      </c>
      <c r="Q29" s="5">
        <v>1777</v>
      </c>
      <c r="R29" s="5">
        <v>632</v>
      </c>
      <c r="S29" s="5">
        <v>211</v>
      </c>
      <c r="T29" s="5">
        <v>4634</v>
      </c>
      <c r="U29" s="6"/>
    </row>
    <row r="30" spans="1:21" x14ac:dyDescent="0.2">
      <c r="A30" s="7" t="s">
        <v>27</v>
      </c>
      <c r="B30" s="1">
        <f t="shared" si="1"/>
        <v>19197</v>
      </c>
      <c r="C30" s="5">
        <v>2251</v>
      </c>
      <c r="D30" s="6">
        <v>1276</v>
      </c>
      <c r="E30" s="5">
        <v>18</v>
      </c>
      <c r="F30" s="5">
        <v>1080</v>
      </c>
      <c r="G30" s="5">
        <v>719</v>
      </c>
      <c r="H30" s="5">
        <v>2063</v>
      </c>
      <c r="I30" s="5">
        <v>471</v>
      </c>
      <c r="J30" s="5">
        <v>143</v>
      </c>
      <c r="K30" s="5">
        <v>306</v>
      </c>
      <c r="L30" s="5">
        <v>53</v>
      </c>
      <c r="M30" s="5">
        <v>924</v>
      </c>
      <c r="N30" s="5">
        <v>590</v>
      </c>
      <c r="O30" s="5">
        <v>1807</v>
      </c>
      <c r="P30" s="5">
        <v>2220</v>
      </c>
      <c r="Q30" s="5">
        <v>1317</v>
      </c>
      <c r="R30" s="5">
        <v>655</v>
      </c>
      <c r="S30" s="5">
        <v>301</v>
      </c>
      <c r="T30" s="5">
        <v>4101</v>
      </c>
      <c r="U30" s="6"/>
    </row>
    <row r="31" spans="1:21" x14ac:dyDescent="0.2">
      <c r="A31" s="7" t="s">
        <v>28</v>
      </c>
      <c r="B31" s="1">
        <f t="shared" si="1"/>
        <v>10763</v>
      </c>
      <c r="C31" s="5">
        <v>850</v>
      </c>
      <c r="D31" s="6">
        <v>613</v>
      </c>
      <c r="E31" s="5">
        <v>19</v>
      </c>
      <c r="F31" s="5">
        <v>510</v>
      </c>
      <c r="G31" s="5">
        <v>400</v>
      </c>
      <c r="H31" s="5">
        <v>868</v>
      </c>
      <c r="I31" s="5">
        <v>187</v>
      </c>
      <c r="J31" s="5">
        <v>100</v>
      </c>
      <c r="K31" s="5">
        <v>149</v>
      </c>
      <c r="L31" s="5">
        <v>31</v>
      </c>
      <c r="M31" s="5">
        <v>453</v>
      </c>
      <c r="N31" s="5">
        <v>281</v>
      </c>
      <c r="O31" s="5">
        <v>1086</v>
      </c>
      <c r="P31" s="5">
        <v>846</v>
      </c>
      <c r="Q31" s="5">
        <v>878</v>
      </c>
      <c r="R31" s="5">
        <v>519</v>
      </c>
      <c r="S31" s="5">
        <v>251</v>
      </c>
      <c r="T31" s="5">
        <v>3251</v>
      </c>
      <c r="U31" s="6"/>
    </row>
    <row r="32" spans="1:21" x14ac:dyDescent="0.2">
      <c r="A32" s="7" t="s">
        <v>29</v>
      </c>
      <c r="B32" s="1">
        <f t="shared" si="1"/>
        <v>13718</v>
      </c>
      <c r="C32" s="5">
        <v>1385</v>
      </c>
      <c r="D32" s="6">
        <v>930</v>
      </c>
      <c r="E32" s="5">
        <v>12</v>
      </c>
      <c r="F32" s="5">
        <v>778</v>
      </c>
      <c r="G32" s="5">
        <v>412</v>
      </c>
      <c r="H32" s="5">
        <v>1504</v>
      </c>
      <c r="I32" s="5">
        <v>332</v>
      </c>
      <c r="J32" s="5">
        <v>174</v>
      </c>
      <c r="K32" s="5">
        <v>177</v>
      </c>
      <c r="L32" s="5">
        <v>34</v>
      </c>
      <c r="M32" s="5">
        <v>598</v>
      </c>
      <c r="N32" s="5">
        <v>414</v>
      </c>
      <c r="O32" s="5">
        <v>891</v>
      </c>
      <c r="P32" s="5">
        <v>1526</v>
      </c>
      <c r="Q32" s="5">
        <v>1248</v>
      </c>
      <c r="R32" s="5">
        <v>489</v>
      </c>
      <c r="S32" s="5">
        <v>233</v>
      </c>
      <c r="T32" s="5">
        <v>3371</v>
      </c>
      <c r="U32" s="6"/>
    </row>
    <row r="33" spans="1:21" x14ac:dyDescent="0.2">
      <c r="A33" s="7" t="s">
        <v>30</v>
      </c>
      <c r="B33" s="1">
        <f t="shared" si="1"/>
        <v>122249</v>
      </c>
      <c r="C33" s="5">
        <v>889</v>
      </c>
      <c r="D33" s="6">
        <v>8357</v>
      </c>
      <c r="E33" s="5">
        <v>208</v>
      </c>
      <c r="F33" s="5">
        <v>7234</v>
      </c>
      <c r="G33" s="5">
        <v>8622</v>
      </c>
      <c r="H33" s="5">
        <v>28598</v>
      </c>
      <c r="I33" s="5">
        <v>3805</v>
      </c>
      <c r="J33" s="5">
        <v>1948</v>
      </c>
      <c r="K33" s="5">
        <v>6494</v>
      </c>
      <c r="L33" s="5">
        <v>2542</v>
      </c>
      <c r="M33" s="5">
        <v>9121</v>
      </c>
      <c r="N33" s="5">
        <v>15217</v>
      </c>
      <c r="O33" s="5">
        <v>8604</v>
      </c>
      <c r="P33" s="5">
        <v>822</v>
      </c>
      <c r="Q33" s="5">
        <v>2305</v>
      </c>
      <c r="R33" s="5">
        <v>5344</v>
      </c>
      <c r="S33" s="5">
        <v>1176</v>
      </c>
      <c r="T33" s="5">
        <v>18405</v>
      </c>
      <c r="U33" s="6"/>
    </row>
    <row r="34" spans="1:21" x14ac:dyDescent="0.2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/>
    </row>
  </sheetData>
  <mergeCells count="23">
    <mergeCell ref="C4:T4"/>
    <mergeCell ref="D5:F5"/>
    <mergeCell ref="G5:G7"/>
    <mergeCell ref="O5:O7"/>
    <mergeCell ref="Q5:Q7"/>
    <mergeCell ref="D6:D7"/>
    <mergeCell ref="E6:F6"/>
    <mergeCell ref="A1:T1"/>
    <mergeCell ref="A3:T3"/>
    <mergeCell ref="M5:M7"/>
    <mergeCell ref="N5:N7"/>
    <mergeCell ref="P5:P7"/>
    <mergeCell ref="R5:R7"/>
    <mergeCell ref="S5:S7"/>
    <mergeCell ref="T5:T7"/>
    <mergeCell ref="C5:C7"/>
    <mergeCell ref="H5:H7"/>
    <mergeCell ref="I5:I7"/>
    <mergeCell ref="J5:J7"/>
    <mergeCell ref="K5:K7"/>
    <mergeCell ref="L5:L7"/>
    <mergeCell ref="A4:A7"/>
    <mergeCell ref="B4:B7"/>
  </mergeCells>
  <pageMargins left="0.31496062992125984" right="0.31496062992125984" top="0.35433070866141736" bottom="0.35433070866141736" header="0.11811023622047245" footer="0.1181102362204724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Лист1!_Hlk349204900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O.Ponomarenko</dc:creator>
  <cp:lastModifiedBy>Варченко Д.</cp:lastModifiedBy>
  <cp:lastPrinted>2019-02-04T13:13:01Z</cp:lastPrinted>
  <dcterms:created xsi:type="dcterms:W3CDTF">2017-02-06T10:07:26Z</dcterms:created>
  <dcterms:modified xsi:type="dcterms:W3CDTF">2019-02-05T07:55:54Z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