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Егор\Desktop\активні нові сайт\"/>
    </mc:Choice>
  </mc:AlternateContent>
  <xr:revisionPtr revIDLastSave="0" documentId="13_ncr:1_{43E110B8-8CE6-4E44-B3E9-D770EB8C780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1.11.2019" sheetId="1" r:id="rId1"/>
  </sheets>
  <definedNames>
    <definedName name="_Hlk349204900" localSheetId="0">'01.11.2019'!$A$8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" i="1" l="1"/>
  <c r="B11" i="1"/>
  <c r="B13" i="1"/>
  <c r="B15" i="1"/>
  <c r="B16" i="1"/>
  <c r="B18" i="1"/>
  <c r="B21" i="1"/>
  <c r="B23" i="1"/>
  <c r="B24" i="1"/>
  <c r="B25" i="1"/>
  <c r="B27" i="1"/>
  <c r="B28" i="1"/>
  <c r="B29" i="1"/>
  <c r="B30" i="1"/>
  <c r="B9" i="1"/>
  <c r="T8" i="1"/>
  <c r="S8" i="1"/>
  <c r="Q8" i="1"/>
  <c r="O8" i="1"/>
  <c r="N8" i="1"/>
  <c r="L8" i="1"/>
  <c r="K8" i="1"/>
  <c r="I8" i="1"/>
  <c r="H8" i="1"/>
  <c r="G8" i="1"/>
  <c r="E8" i="1"/>
  <c r="C8" i="1" l="1"/>
</calcChain>
</file>

<file path=xl/sharedStrings.xml><?xml version="1.0" encoding="utf-8"?>
<sst xmlns="http://schemas.openxmlformats.org/spreadsheetml/2006/main" count="51" uniqueCount="51">
  <si>
    <t>Усього</t>
  </si>
  <si>
    <t>У тому числі за секціями КВЕД 2010</t>
  </si>
  <si>
    <t>Промисловість (B,C,D,E)</t>
  </si>
  <si>
    <t>усього</t>
  </si>
  <si>
    <t>з неї</t>
  </si>
  <si>
    <t>Україна</t>
  </si>
  <si>
    <t xml:space="preserve">Вінницька </t>
  </si>
  <si>
    <t xml:space="preserve">Волинська </t>
  </si>
  <si>
    <t xml:space="preserve">Дніпропетровська </t>
  </si>
  <si>
    <t xml:space="preserve">Донецька </t>
  </si>
  <si>
    <t xml:space="preserve">Житомирська </t>
  </si>
  <si>
    <t xml:space="preserve">Закарпатська </t>
  </si>
  <si>
    <t xml:space="preserve">Запорізька </t>
  </si>
  <si>
    <t xml:space="preserve">Івано-Франківська </t>
  </si>
  <si>
    <t xml:space="preserve">Київська </t>
  </si>
  <si>
    <t xml:space="preserve">Кіровоградська </t>
  </si>
  <si>
    <t xml:space="preserve">Луганська </t>
  </si>
  <si>
    <t xml:space="preserve">Львівська </t>
  </si>
  <si>
    <t xml:space="preserve">Миколаївська </t>
  </si>
  <si>
    <t xml:space="preserve">Одеська </t>
  </si>
  <si>
    <t xml:space="preserve">Полтавська </t>
  </si>
  <si>
    <t xml:space="preserve">Рівненська </t>
  </si>
  <si>
    <t xml:space="preserve">Сумська </t>
  </si>
  <si>
    <t xml:space="preserve">Тернопільська </t>
  </si>
  <si>
    <t xml:space="preserve">Харківська </t>
  </si>
  <si>
    <t xml:space="preserve">Херсонська </t>
  </si>
  <si>
    <t xml:space="preserve">Хмельницька </t>
  </si>
  <si>
    <t xml:space="preserve">Черкаська </t>
  </si>
  <si>
    <t xml:space="preserve">Чернівецька </t>
  </si>
  <si>
    <t xml:space="preserve">Чернігівська </t>
  </si>
  <si>
    <t>м.Київ</t>
  </si>
  <si>
    <t>Сільське, лісове та рибне  господарство (А)</t>
  </si>
  <si>
    <t>добувна промисловість і розроблення кар’єрів (B)</t>
  </si>
  <si>
    <t xml:space="preserve">переробна промисловість (C) </t>
  </si>
  <si>
    <t>Оптова та роздрібна торгівля;  ремонт автотранспортних засобів і мотоциклів  (G)</t>
  </si>
  <si>
    <t>Транспорт, складське господарство поштова та кур’єрська діяльність  (H)</t>
  </si>
  <si>
    <t>Тимчасове розміщування й організація харчування (I)</t>
  </si>
  <si>
    <t>Інформація та телекомунікації  (J)</t>
  </si>
  <si>
    <t xml:space="preserve">Фінансова та страхова діяльність (K) </t>
  </si>
  <si>
    <t xml:space="preserve">Операції з нерухомим майном (L) </t>
  </si>
  <si>
    <t>Професійна, наукова та технічна діяльність (M)</t>
  </si>
  <si>
    <t>Державне управління й оборона; обов’язкове соціальне страхування (O)</t>
  </si>
  <si>
    <t xml:space="preserve">Охорона здоров’я та надання соціальної допомоги  (Q) </t>
  </si>
  <si>
    <t>Надання інших видів послуг  (S)</t>
  </si>
  <si>
    <t>Мистецтво, спорт, розваги та відпочинок ( R )</t>
  </si>
  <si>
    <t>(станом на 01 листопада 2019 року)</t>
  </si>
  <si>
    <r>
      <t>Кількість активних підприємств за регіонами України та видами економічної діяльності</t>
    </r>
    <r>
      <rPr>
        <b/>
        <vertAlign val="superscript"/>
        <sz val="10"/>
        <color theme="1"/>
        <rFont val="Verdana"/>
        <family val="2"/>
        <charset val="204"/>
      </rPr>
      <t>1</t>
    </r>
  </si>
  <si>
    <r>
      <t>Будівництво</t>
    </r>
    <r>
      <rPr>
        <sz val="8"/>
        <color rgb="FF000000"/>
        <rFont val="Verdana"/>
        <family val="2"/>
        <charset val="204"/>
      </rPr>
      <t xml:space="preserve"> (F)</t>
    </r>
  </si>
  <si>
    <r>
      <t xml:space="preserve">Діяльність у сфері адміністративного та допоміжного обслуговування </t>
    </r>
    <r>
      <rPr>
        <sz val="8"/>
        <color rgb="FF000000"/>
        <rFont val="Verdana"/>
        <family val="2"/>
        <charset val="204"/>
      </rPr>
      <t>(N)</t>
    </r>
  </si>
  <si>
    <r>
      <t xml:space="preserve">Освіта </t>
    </r>
    <r>
      <rPr>
        <sz val="8"/>
        <color rgb="FF000000"/>
        <rFont val="Verdana"/>
        <family val="2"/>
        <charset val="204"/>
      </rPr>
      <t>(P)</t>
    </r>
  </si>
  <si>
    <r>
      <rPr>
        <vertAlign val="superscript"/>
        <sz val="8"/>
        <color theme="1"/>
        <rFont val="Verdana"/>
        <family val="2"/>
        <charset val="204"/>
      </rPr>
      <t>1</t>
    </r>
    <r>
      <rPr>
        <sz val="8"/>
        <color theme="1"/>
        <rFont val="Verdana"/>
        <family val="2"/>
        <charset val="204"/>
      </rPr>
      <t xml:space="preserve">Без урахування тимчасово окупованої території Автономної Республіки Крим і м. Севастополя.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</si>
</sst>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"/>
  </numFmts>
  <fonts count="12" x14ac:knownFonts="1">
    <font>
      <sz val="9"/>
      <color theme="1"/>
      <name val="Calibri"/>
      <family val="2"/>
      <charset val="204"/>
      <scheme val="minor"/>
    </font>
    <font>
      <sz val="7"/>
      <color theme="1"/>
      <name val="Verdana"/>
      <family val="2"/>
      <charset val="204"/>
    </font>
    <font>
      <sz val="10"/>
      <name val="Arial"/>
      <family val="2"/>
      <charset val="204"/>
    </font>
    <font>
      <b/>
      <sz val="10"/>
      <color theme="1"/>
      <name val="Verdana"/>
      <family val="2"/>
      <charset val="204"/>
    </font>
    <font>
      <b/>
      <vertAlign val="superscript"/>
      <sz val="10"/>
      <color theme="1"/>
      <name val="Verdana"/>
      <family val="2"/>
      <charset val="204"/>
    </font>
    <font>
      <sz val="9"/>
      <color theme="1"/>
      <name val="Verdana"/>
      <family val="2"/>
      <charset val="204"/>
    </font>
    <font>
      <sz val="8"/>
      <color theme="1"/>
      <name val="Verdana"/>
      <family val="2"/>
      <charset val="204"/>
    </font>
    <font>
      <b/>
      <sz val="8"/>
      <color theme="1"/>
      <name val="Verdana"/>
      <family val="2"/>
      <charset val="204"/>
    </font>
    <font>
      <sz val="8"/>
      <color rgb="FF000000"/>
      <name val="Verdana"/>
      <family val="2"/>
      <charset val="204"/>
    </font>
    <font>
      <b/>
      <sz val="8"/>
      <color indexed="8"/>
      <name val="Verdana"/>
      <family val="2"/>
      <charset val="204"/>
    </font>
    <font>
      <sz val="8"/>
      <name val="Verdana"/>
      <family val="2"/>
      <charset val="204"/>
    </font>
    <font>
      <vertAlign val="superscript"/>
      <sz val="8"/>
      <color theme="1"/>
      <name val="Verdan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5" fillId="0" borderId="2" xfId="0" applyFont="1" applyBorder="1" applyAlignment="1">
      <alignment horizontal="right"/>
    </xf>
    <xf numFmtId="0" fontId="6" fillId="0" borderId="1" xfId="0" applyFont="1" applyBorder="1" applyAlignment="1">
      <alignment horizontal="left" vertical="center" wrapText="1" indent="3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164" fontId="9" fillId="2" borderId="0" xfId="1" applyNumberFormat="1" applyFont="1" applyFill="1" applyBorder="1" applyAlignment="1">
      <alignment horizontal="right" vertical="top"/>
    </xf>
    <xf numFmtId="164" fontId="9" fillId="0" borderId="0" xfId="1" applyNumberFormat="1" applyFont="1" applyFill="1" applyBorder="1" applyAlignment="1">
      <alignment horizontal="right" vertical="top"/>
    </xf>
    <xf numFmtId="0" fontId="6" fillId="0" borderId="0" xfId="0" applyFont="1" applyBorder="1" applyAlignment="1">
      <alignment vertical="center" wrapText="1"/>
    </xf>
    <xf numFmtId="1" fontId="10" fillId="0" borderId="0" xfId="0" applyNumberFormat="1" applyFont="1" applyFill="1" applyBorder="1" applyAlignment="1">
      <alignment vertical="center" wrapText="1"/>
    </xf>
    <xf numFmtId="1" fontId="6" fillId="0" borderId="0" xfId="0" applyNumberFormat="1" applyFont="1" applyBorder="1"/>
    <xf numFmtId="0" fontId="6" fillId="0" borderId="0" xfId="0" applyFont="1" applyBorder="1"/>
    <xf numFmtId="1" fontId="10" fillId="2" borderId="0" xfId="0" applyNumberFormat="1" applyFont="1" applyFill="1" applyBorder="1" applyAlignment="1">
      <alignment vertical="center" wrapText="1"/>
    </xf>
    <xf numFmtId="0" fontId="6" fillId="2" borderId="0" xfId="0" applyFont="1" applyFill="1" applyBorder="1"/>
    <xf numFmtId="1" fontId="6" fillId="2" borderId="0" xfId="0" applyNumberFormat="1" applyFont="1" applyFill="1" applyBorder="1"/>
    <xf numFmtId="0" fontId="6" fillId="2" borderId="5" xfId="0" applyFont="1" applyFill="1" applyBorder="1" applyAlignment="1">
      <alignment vertical="center" wrapText="1"/>
    </xf>
    <xf numFmtId="0" fontId="6" fillId="0" borderId="0" xfId="0" applyFont="1"/>
    <xf numFmtId="0" fontId="6" fillId="0" borderId="0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tabSelected="1" showWhiteSpace="0" zoomScale="90" zoomScaleNormal="90" workbookViewId="0">
      <selection activeCell="E38" sqref="E38"/>
    </sheetView>
  </sheetViews>
  <sheetFormatPr defaultRowHeight="12" x14ac:dyDescent="0.25"/>
  <cols>
    <col min="1" max="1" width="16.42578125" customWidth="1"/>
    <col min="2" max="2" width="12.28515625" customWidth="1"/>
    <col min="3" max="3" width="15.42578125" customWidth="1"/>
    <col min="4" max="4" width="9.85546875" customWidth="1"/>
    <col min="5" max="5" width="17.7109375" customWidth="1"/>
    <col min="6" max="6" width="15.85546875" customWidth="1"/>
    <col min="7" max="7" width="14.42578125" customWidth="1"/>
    <col min="8" max="8" width="15.28515625" customWidth="1"/>
    <col min="9" max="9" width="16.42578125" customWidth="1"/>
    <col min="10" max="10" width="15.28515625" customWidth="1"/>
    <col min="11" max="11" width="17" customWidth="1"/>
    <col min="12" max="12" width="11.5703125" customWidth="1"/>
    <col min="13" max="13" width="13.42578125" customWidth="1"/>
    <col min="14" max="14" width="14" customWidth="1"/>
    <col min="15" max="15" width="20.5703125" customWidth="1"/>
    <col min="16" max="16" width="15.42578125" customWidth="1"/>
    <col min="17" max="17" width="10" bestFit="1" customWidth="1"/>
    <col min="18" max="18" width="12.5703125" customWidth="1"/>
    <col min="19" max="19" width="13.42578125" customWidth="1"/>
    <col min="20" max="20" width="10.7109375" customWidth="1"/>
    <col min="21" max="24" width="9.28515625" style="1"/>
  </cols>
  <sheetData>
    <row r="1" spans="1:20" ht="14.4" x14ac:dyDescent="0.25">
      <c r="A1" s="3" t="s">
        <v>46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3" spans="1:20" x14ac:dyDescent="0.25">
      <c r="A3" s="4" t="s">
        <v>45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x14ac:dyDescent="0.25">
      <c r="A4" s="5"/>
      <c r="B4" s="6" t="s">
        <v>0</v>
      </c>
      <c r="C4" s="7" t="s">
        <v>1</v>
      </c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</row>
    <row r="5" spans="1:20" x14ac:dyDescent="0.25">
      <c r="A5" s="5"/>
      <c r="B5" s="6"/>
      <c r="C5" s="6" t="s">
        <v>31</v>
      </c>
      <c r="D5" s="6" t="s">
        <v>2</v>
      </c>
      <c r="E5" s="6"/>
      <c r="F5" s="6"/>
      <c r="G5" s="6" t="s">
        <v>47</v>
      </c>
      <c r="H5" s="6" t="s">
        <v>34</v>
      </c>
      <c r="I5" s="6" t="s">
        <v>35</v>
      </c>
      <c r="J5" s="6" t="s">
        <v>36</v>
      </c>
      <c r="K5" s="6" t="s">
        <v>37</v>
      </c>
      <c r="L5" s="6" t="s">
        <v>38</v>
      </c>
      <c r="M5" s="6" t="s">
        <v>39</v>
      </c>
      <c r="N5" s="6" t="s">
        <v>40</v>
      </c>
      <c r="O5" s="6" t="s">
        <v>48</v>
      </c>
      <c r="P5" s="6" t="s">
        <v>41</v>
      </c>
      <c r="Q5" s="6" t="s">
        <v>49</v>
      </c>
      <c r="R5" s="6" t="s">
        <v>42</v>
      </c>
      <c r="S5" s="6" t="s">
        <v>44</v>
      </c>
      <c r="T5" s="7" t="s">
        <v>43</v>
      </c>
    </row>
    <row r="6" spans="1:20" x14ac:dyDescent="0.25">
      <c r="A6" s="5"/>
      <c r="B6" s="6"/>
      <c r="C6" s="6"/>
      <c r="D6" s="6" t="s">
        <v>3</v>
      </c>
      <c r="E6" s="6" t="s">
        <v>4</v>
      </c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7"/>
    </row>
    <row r="7" spans="1:20" ht="66.599999999999994" customHeight="1" x14ac:dyDescent="0.25">
      <c r="A7" s="5"/>
      <c r="B7" s="6"/>
      <c r="C7" s="6"/>
      <c r="D7" s="6"/>
      <c r="E7" s="8" t="s">
        <v>32</v>
      </c>
      <c r="F7" s="8" t="s">
        <v>33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7"/>
    </row>
    <row r="8" spans="1:20" x14ac:dyDescent="0.25">
      <c r="A8" s="9" t="s">
        <v>5</v>
      </c>
      <c r="B8" s="10">
        <v>697302</v>
      </c>
      <c r="C8" s="11">
        <f t="shared" ref="C8:T8" si="0">SUM(C9:C33)</f>
        <v>51537</v>
      </c>
      <c r="D8" s="10">
        <v>48602</v>
      </c>
      <c r="E8" s="11">
        <f t="shared" si="0"/>
        <v>1661</v>
      </c>
      <c r="F8" s="10">
        <v>39364</v>
      </c>
      <c r="G8" s="11">
        <f t="shared" si="0"/>
        <v>32934</v>
      </c>
      <c r="H8" s="11">
        <f t="shared" si="0"/>
        <v>102776</v>
      </c>
      <c r="I8" s="11">
        <f t="shared" si="0"/>
        <v>17957</v>
      </c>
      <c r="J8" s="10">
        <v>8206</v>
      </c>
      <c r="K8" s="11">
        <f t="shared" si="0"/>
        <v>16323</v>
      </c>
      <c r="L8" s="11">
        <f t="shared" si="0"/>
        <v>4387</v>
      </c>
      <c r="M8" s="10">
        <v>40771</v>
      </c>
      <c r="N8" s="11">
        <f t="shared" si="0"/>
        <v>34450</v>
      </c>
      <c r="O8" s="11">
        <f t="shared" si="0"/>
        <v>71316</v>
      </c>
      <c r="P8" s="10">
        <v>38626</v>
      </c>
      <c r="Q8" s="11">
        <f t="shared" si="0"/>
        <v>40387</v>
      </c>
      <c r="R8" s="10">
        <v>27851</v>
      </c>
      <c r="S8" s="11">
        <f t="shared" si="0"/>
        <v>9862</v>
      </c>
      <c r="T8" s="11">
        <f t="shared" si="0"/>
        <v>151297</v>
      </c>
    </row>
    <row r="9" spans="1:20" x14ac:dyDescent="0.25">
      <c r="A9" s="21" t="s">
        <v>6</v>
      </c>
      <c r="B9" s="13">
        <f>SUM(C9:D9)+SUM(G9:T9)</f>
        <v>22037</v>
      </c>
      <c r="C9" s="14">
        <v>2888</v>
      </c>
      <c r="D9" s="15">
        <v>1489</v>
      </c>
      <c r="E9" s="14">
        <v>52</v>
      </c>
      <c r="F9" s="14">
        <v>1114</v>
      </c>
      <c r="G9" s="14">
        <v>776</v>
      </c>
      <c r="H9" s="14">
        <v>2284</v>
      </c>
      <c r="I9" s="14">
        <v>378</v>
      </c>
      <c r="J9" s="14">
        <v>135</v>
      </c>
      <c r="K9" s="14">
        <v>343</v>
      </c>
      <c r="L9" s="14">
        <v>47</v>
      </c>
      <c r="M9" s="14">
        <v>989</v>
      </c>
      <c r="N9" s="14">
        <v>608</v>
      </c>
      <c r="O9" s="14">
        <v>1473</v>
      </c>
      <c r="P9" s="14">
        <v>2187</v>
      </c>
      <c r="Q9" s="14">
        <v>1867</v>
      </c>
      <c r="R9" s="14">
        <v>804</v>
      </c>
      <c r="S9" s="14">
        <v>258</v>
      </c>
      <c r="T9" s="14">
        <v>5511</v>
      </c>
    </row>
    <row r="10" spans="1:20" x14ac:dyDescent="0.25">
      <c r="A10" s="21" t="s">
        <v>7</v>
      </c>
      <c r="B10" s="13">
        <f t="shared" ref="B10:B30" si="1">SUM(C10:D10)+SUM(G10:T10)</f>
        <v>15227</v>
      </c>
      <c r="C10" s="14">
        <v>1042</v>
      </c>
      <c r="D10" s="15">
        <v>815</v>
      </c>
      <c r="E10" s="14">
        <v>31</v>
      </c>
      <c r="F10" s="14">
        <v>669</v>
      </c>
      <c r="G10" s="14">
        <v>464</v>
      </c>
      <c r="H10" s="14">
        <v>1799</v>
      </c>
      <c r="I10" s="14">
        <v>434</v>
      </c>
      <c r="J10" s="14">
        <v>121</v>
      </c>
      <c r="K10" s="14">
        <v>155</v>
      </c>
      <c r="L10" s="14">
        <v>40</v>
      </c>
      <c r="M10" s="14">
        <v>697</v>
      </c>
      <c r="N10" s="14">
        <v>435</v>
      </c>
      <c r="O10" s="14">
        <v>1698</v>
      </c>
      <c r="P10" s="14">
        <v>1142</v>
      </c>
      <c r="Q10" s="14">
        <v>1374</v>
      </c>
      <c r="R10" s="14">
        <v>512</v>
      </c>
      <c r="S10" s="14">
        <v>165</v>
      </c>
      <c r="T10" s="14">
        <v>4334</v>
      </c>
    </row>
    <row r="11" spans="1:20" ht="20.399999999999999" x14ac:dyDescent="0.25">
      <c r="A11" s="21" t="s">
        <v>8</v>
      </c>
      <c r="B11" s="13">
        <f t="shared" si="1"/>
        <v>52418</v>
      </c>
      <c r="C11" s="14">
        <v>4303</v>
      </c>
      <c r="D11" s="15">
        <v>4268</v>
      </c>
      <c r="E11" s="14">
        <v>98</v>
      </c>
      <c r="F11" s="14">
        <v>3645</v>
      </c>
      <c r="G11" s="14">
        <v>2455</v>
      </c>
      <c r="H11" s="14">
        <v>9834</v>
      </c>
      <c r="I11" s="14">
        <v>1443</v>
      </c>
      <c r="J11" s="14">
        <v>435</v>
      </c>
      <c r="K11" s="14">
        <v>946</v>
      </c>
      <c r="L11" s="14">
        <v>264</v>
      </c>
      <c r="M11" s="14">
        <v>3216</v>
      </c>
      <c r="N11" s="14">
        <v>2335</v>
      </c>
      <c r="O11" s="14">
        <v>7078</v>
      </c>
      <c r="P11" s="14">
        <v>1704</v>
      </c>
      <c r="Q11" s="14">
        <v>2456</v>
      </c>
      <c r="R11" s="14">
        <v>1866</v>
      </c>
      <c r="S11" s="14">
        <v>749</v>
      </c>
      <c r="T11" s="14">
        <v>9066</v>
      </c>
    </row>
    <row r="12" spans="1:20" x14ac:dyDescent="0.25">
      <c r="A12" s="21" t="s">
        <v>9</v>
      </c>
      <c r="B12" s="16">
        <v>31483</v>
      </c>
      <c r="C12" s="14">
        <v>1370</v>
      </c>
      <c r="D12" s="17">
        <v>1537</v>
      </c>
      <c r="E12" s="14">
        <v>172</v>
      </c>
      <c r="F12" s="18">
        <v>1117</v>
      </c>
      <c r="G12" s="14">
        <v>848</v>
      </c>
      <c r="H12" s="14">
        <v>2749</v>
      </c>
      <c r="I12" s="14">
        <v>529</v>
      </c>
      <c r="J12" s="14">
        <v>215</v>
      </c>
      <c r="K12" s="14">
        <v>343</v>
      </c>
      <c r="L12" s="14">
        <v>68</v>
      </c>
      <c r="M12" s="14">
        <v>1567</v>
      </c>
      <c r="N12" s="14">
        <v>799</v>
      </c>
      <c r="O12" s="14">
        <v>5994</v>
      </c>
      <c r="P12" s="14">
        <v>2105</v>
      </c>
      <c r="Q12" s="14">
        <v>2670</v>
      </c>
      <c r="R12" s="18">
        <v>1440</v>
      </c>
      <c r="S12" s="14">
        <v>537</v>
      </c>
      <c r="T12" s="14">
        <v>8710</v>
      </c>
    </row>
    <row r="13" spans="1:20" x14ac:dyDescent="0.25">
      <c r="A13" s="21" t="s">
        <v>10</v>
      </c>
      <c r="B13" s="13">
        <f t="shared" si="1"/>
        <v>17381</v>
      </c>
      <c r="C13" s="14">
        <v>1357</v>
      </c>
      <c r="D13" s="15">
        <v>1597</v>
      </c>
      <c r="E13" s="14">
        <v>183</v>
      </c>
      <c r="F13" s="14">
        <v>1206</v>
      </c>
      <c r="G13" s="14">
        <v>570</v>
      </c>
      <c r="H13" s="14">
        <v>1581</v>
      </c>
      <c r="I13" s="14">
        <v>280</v>
      </c>
      <c r="J13" s="14">
        <v>96</v>
      </c>
      <c r="K13" s="14">
        <v>199</v>
      </c>
      <c r="L13" s="14">
        <v>19</v>
      </c>
      <c r="M13" s="14">
        <v>782</v>
      </c>
      <c r="N13" s="14">
        <v>452</v>
      </c>
      <c r="O13" s="14">
        <v>1139</v>
      </c>
      <c r="P13" s="14">
        <v>1669</v>
      </c>
      <c r="Q13" s="14">
        <v>1696</v>
      </c>
      <c r="R13" s="14">
        <v>687</v>
      </c>
      <c r="S13" s="14">
        <v>560</v>
      </c>
      <c r="T13" s="14">
        <v>4697</v>
      </c>
    </row>
    <row r="14" spans="1:20" x14ac:dyDescent="0.25">
      <c r="A14" s="21" t="s">
        <v>11</v>
      </c>
      <c r="B14" s="16">
        <v>16224</v>
      </c>
      <c r="C14" s="14">
        <v>1105</v>
      </c>
      <c r="D14" s="15">
        <v>1085</v>
      </c>
      <c r="E14" s="14">
        <v>42</v>
      </c>
      <c r="F14" s="14">
        <v>869</v>
      </c>
      <c r="G14" s="14">
        <v>543</v>
      </c>
      <c r="H14" s="14">
        <v>1528</v>
      </c>
      <c r="I14" s="14">
        <v>382</v>
      </c>
      <c r="J14" s="14">
        <v>232</v>
      </c>
      <c r="K14" s="14">
        <v>229</v>
      </c>
      <c r="L14" s="14">
        <v>34</v>
      </c>
      <c r="M14" s="14">
        <v>767</v>
      </c>
      <c r="N14" s="14">
        <v>442</v>
      </c>
      <c r="O14" s="14">
        <v>1074</v>
      </c>
      <c r="P14" s="14">
        <v>1152</v>
      </c>
      <c r="Q14" s="14">
        <v>1442</v>
      </c>
      <c r="R14" s="14">
        <v>955</v>
      </c>
      <c r="S14" s="14">
        <v>323</v>
      </c>
      <c r="T14" s="14">
        <v>4930</v>
      </c>
    </row>
    <row r="15" spans="1:20" x14ac:dyDescent="0.25">
      <c r="A15" s="21" t="s">
        <v>12</v>
      </c>
      <c r="B15" s="13">
        <f t="shared" si="1"/>
        <v>27991</v>
      </c>
      <c r="C15" s="14">
        <v>2849</v>
      </c>
      <c r="D15" s="15">
        <v>2247</v>
      </c>
      <c r="E15" s="14">
        <v>21</v>
      </c>
      <c r="F15" s="14">
        <v>1888</v>
      </c>
      <c r="G15" s="14">
        <v>1146</v>
      </c>
      <c r="H15" s="14">
        <v>4211</v>
      </c>
      <c r="I15" s="14">
        <v>594</v>
      </c>
      <c r="J15" s="14">
        <v>400</v>
      </c>
      <c r="K15" s="14">
        <v>510</v>
      </c>
      <c r="L15" s="14">
        <v>100</v>
      </c>
      <c r="M15" s="14">
        <v>1725</v>
      </c>
      <c r="N15" s="14">
        <v>1013</v>
      </c>
      <c r="O15" s="14">
        <v>3840</v>
      </c>
      <c r="P15" s="14">
        <v>1402</v>
      </c>
      <c r="Q15" s="14">
        <v>1371</v>
      </c>
      <c r="R15" s="14">
        <v>1241</v>
      </c>
      <c r="S15" s="14">
        <v>260</v>
      </c>
      <c r="T15" s="14">
        <v>5082</v>
      </c>
    </row>
    <row r="16" spans="1:20" ht="20.399999999999999" x14ac:dyDescent="0.25">
      <c r="A16" s="21" t="s">
        <v>13</v>
      </c>
      <c r="B16" s="13">
        <f t="shared" si="1"/>
        <v>19615</v>
      </c>
      <c r="C16" s="14">
        <v>952</v>
      </c>
      <c r="D16" s="15">
        <v>1494</v>
      </c>
      <c r="E16" s="14">
        <v>54</v>
      </c>
      <c r="F16" s="14">
        <v>1153</v>
      </c>
      <c r="G16" s="14">
        <v>1197</v>
      </c>
      <c r="H16" s="14">
        <v>2101</v>
      </c>
      <c r="I16" s="14">
        <v>324</v>
      </c>
      <c r="J16" s="14">
        <v>229</v>
      </c>
      <c r="K16" s="14">
        <v>287</v>
      </c>
      <c r="L16" s="14">
        <v>85</v>
      </c>
      <c r="M16" s="14">
        <v>898</v>
      </c>
      <c r="N16" s="14">
        <v>596</v>
      </c>
      <c r="O16" s="14">
        <v>1562</v>
      </c>
      <c r="P16" s="14">
        <v>1430</v>
      </c>
      <c r="Q16" s="14">
        <v>1362</v>
      </c>
      <c r="R16" s="14">
        <v>855</v>
      </c>
      <c r="S16" s="14">
        <v>203</v>
      </c>
      <c r="T16" s="14">
        <v>6040</v>
      </c>
    </row>
    <row r="17" spans="1:20" x14ac:dyDescent="0.25">
      <c r="A17" s="21" t="s">
        <v>14</v>
      </c>
      <c r="B17" s="16">
        <v>37880</v>
      </c>
      <c r="C17" s="14">
        <v>2766</v>
      </c>
      <c r="D17" s="15">
        <v>3221</v>
      </c>
      <c r="E17" s="14">
        <v>68</v>
      </c>
      <c r="F17" s="14">
        <v>2631</v>
      </c>
      <c r="G17" s="14">
        <v>2423</v>
      </c>
      <c r="H17" s="14">
        <v>5804</v>
      </c>
      <c r="I17" s="14">
        <v>1129</v>
      </c>
      <c r="J17" s="14">
        <v>468</v>
      </c>
      <c r="K17" s="14">
        <v>602</v>
      </c>
      <c r="L17" s="14">
        <v>102</v>
      </c>
      <c r="M17" s="14">
        <v>2260</v>
      </c>
      <c r="N17" s="14">
        <v>1489</v>
      </c>
      <c r="O17" s="14">
        <v>3962</v>
      </c>
      <c r="P17" s="14">
        <v>2005</v>
      </c>
      <c r="Q17" s="14">
        <v>1690</v>
      </c>
      <c r="R17" s="14">
        <v>1441</v>
      </c>
      <c r="S17" s="14">
        <v>364</v>
      </c>
      <c r="T17" s="14">
        <v>8152</v>
      </c>
    </row>
    <row r="18" spans="1:20" ht="20.399999999999999" x14ac:dyDescent="0.25">
      <c r="A18" s="21" t="s">
        <v>15</v>
      </c>
      <c r="B18" s="13">
        <f t="shared" si="1"/>
        <v>15808</v>
      </c>
      <c r="C18" s="14">
        <v>3475</v>
      </c>
      <c r="D18" s="15">
        <v>979</v>
      </c>
      <c r="E18" s="14">
        <v>40</v>
      </c>
      <c r="F18" s="14">
        <v>712</v>
      </c>
      <c r="G18" s="14">
        <v>516</v>
      </c>
      <c r="H18" s="14">
        <v>1852</v>
      </c>
      <c r="I18" s="14">
        <v>315</v>
      </c>
      <c r="J18" s="14">
        <v>87</v>
      </c>
      <c r="K18" s="14">
        <v>174</v>
      </c>
      <c r="L18" s="14">
        <v>41</v>
      </c>
      <c r="M18" s="18">
        <v>661</v>
      </c>
      <c r="N18" s="14">
        <v>391</v>
      </c>
      <c r="O18" s="14">
        <v>921</v>
      </c>
      <c r="P18" s="14">
        <v>1368</v>
      </c>
      <c r="Q18" s="14">
        <v>1050</v>
      </c>
      <c r="R18" s="18">
        <v>498</v>
      </c>
      <c r="S18" s="14">
        <v>366</v>
      </c>
      <c r="T18" s="14">
        <v>3114</v>
      </c>
    </row>
    <row r="19" spans="1:20" x14ac:dyDescent="0.25">
      <c r="A19" s="21" t="s">
        <v>16</v>
      </c>
      <c r="B19" s="16">
        <v>14348</v>
      </c>
      <c r="C19" s="14">
        <v>1082</v>
      </c>
      <c r="D19" s="15">
        <v>575</v>
      </c>
      <c r="E19" s="14">
        <v>85</v>
      </c>
      <c r="F19" s="14">
        <v>365</v>
      </c>
      <c r="G19" s="14">
        <v>302</v>
      </c>
      <c r="H19" s="14">
        <v>725</v>
      </c>
      <c r="I19" s="14">
        <v>179</v>
      </c>
      <c r="J19" s="14">
        <v>44</v>
      </c>
      <c r="K19" s="14">
        <v>128</v>
      </c>
      <c r="L19" s="14">
        <v>26</v>
      </c>
      <c r="M19" s="14">
        <v>335</v>
      </c>
      <c r="N19" s="14">
        <v>288</v>
      </c>
      <c r="O19" s="14">
        <v>1343</v>
      </c>
      <c r="P19" s="14">
        <v>1550</v>
      </c>
      <c r="Q19" s="14">
        <v>1593</v>
      </c>
      <c r="R19" s="14">
        <v>776</v>
      </c>
      <c r="S19" s="14">
        <v>253</v>
      </c>
      <c r="T19" s="14">
        <v>5148</v>
      </c>
    </row>
    <row r="20" spans="1:20" x14ac:dyDescent="0.25">
      <c r="A20" s="21" t="s">
        <v>17</v>
      </c>
      <c r="B20" s="16">
        <v>42961</v>
      </c>
      <c r="C20" s="14">
        <v>1555</v>
      </c>
      <c r="D20" s="15">
        <v>2981</v>
      </c>
      <c r="E20" s="14">
        <v>85</v>
      </c>
      <c r="F20" s="14">
        <v>2512</v>
      </c>
      <c r="G20" s="14">
        <v>2115</v>
      </c>
      <c r="H20" s="14">
        <v>5411</v>
      </c>
      <c r="I20" s="14">
        <v>854</v>
      </c>
      <c r="J20" s="14">
        <v>817</v>
      </c>
      <c r="K20" s="14">
        <v>958</v>
      </c>
      <c r="L20" s="14">
        <v>157</v>
      </c>
      <c r="M20" s="18">
        <v>2669</v>
      </c>
      <c r="N20" s="14">
        <v>1698</v>
      </c>
      <c r="O20" s="14">
        <v>5391</v>
      </c>
      <c r="P20" s="14">
        <v>2292</v>
      </c>
      <c r="Q20" s="14">
        <v>2407</v>
      </c>
      <c r="R20" s="18">
        <v>1882</v>
      </c>
      <c r="S20" s="14">
        <v>1017</v>
      </c>
      <c r="T20" s="14">
        <v>10754</v>
      </c>
    </row>
    <row r="21" spans="1:20" x14ac:dyDescent="0.25">
      <c r="A21" s="21" t="s">
        <v>18</v>
      </c>
      <c r="B21" s="13">
        <f t="shared" si="1"/>
        <v>21860</v>
      </c>
      <c r="C21" s="14">
        <v>3944</v>
      </c>
      <c r="D21" s="15">
        <v>1211</v>
      </c>
      <c r="E21" s="14">
        <v>34</v>
      </c>
      <c r="F21" s="14">
        <v>888</v>
      </c>
      <c r="G21" s="14">
        <v>759</v>
      </c>
      <c r="H21" s="14">
        <v>3084</v>
      </c>
      <c r="I21" s="14">
        <v>631</v>
      </c>
      <c r="J21" s="14">
        <v>238</v>
      </c>
      <c r="K21" s="14">
        <v>248</v>
      </c>
      <c r="L21" s="14">
        <v>48</v>
      </c>
      <c r="M21" s="14">
        <v>996</v>
      </c>
      <c r="N21" s="14">
        <v>643</v>
      </c>
      <c r="O21" s="14">
        <v>2374</v>
      </c>
      <c r="P21" s="14">
        <v>1170</v>
      </c>
      <c r="Q21" s="14">
        <v>1360</v>
      </c>
      <c r="R21" s="14">
        <v>750</v>
      </c>
      <c r="S21" s="14">
        <v>239</v>
      </c>
      <c r="T21" s="14">
        <v>4165</v>
      </c>
    </row>
    <row r="22" spans="1:20" x14ac:dyDescent="0.25">
      <c r="A22" s="21" t="s">
        <v>19</v>
      </c>
      <c r="B22" s="16">
        <v>42949</v>
      </c>
      <c r="C22" s="14">
        <v>4615</v>
      </c>
      <c r="D22" s="15">
        <v>2421</v>
      </c>
      <c r="E22" s="14">
        <v>23</v>
      </c>
      <c r="F22" s="14">
        <v>1931</v>
      </c>
      <c r="G22" s="14">
        <v>2237</v>
      </c>
      <c r="H22" s="14">
        <v>5499</v>
      </c>
      <c r="I22" s="14">
        <v>2267</v>
      </c>
      <c r="J22" s="18">
        <v>801</v>
      </c>
      <c r="K22" s="14">
        <v>813</v>
      </c>
      <c r="L22" s="14">
        <v>161</v>
      </c>
      <c r="M22" s="18">
        <v>2885</v>
      </c>
      <c r="N22" s="14">
        <v>1944</v>
      </c>
      <c r="O22" s="14">
        <v>4642</v>
      </c>
      <c r="P22" s="14">
        <v>1858</v>
      </c>
      <c r="Q22" s="14">
        <v>1964</v>
      </c>
      <c r="R22" s="18">
        <v>1753</v>
      </c>
      <c r="S22" s="14">
        <v>482</v>
      </c>
      <c r="T22" s="14">
        <v>8603</v>
      </c>
    </row>
    <row r="23" spans="1:20" x14ac:dyDescent="0.25">
      <c r="A23" s="21" t="s">
        <v>20</v>
      </c>
      <c r="B23" s="13">
        <f t="shared" si="1"/>
        <v>22498</v>
      </c>
      <c r="C23" s="14">
        <v>2781</v>
      </c>
      <c r="D23" s="15">
        <v>1424</v>
      </c>
      <c r="E23" s="14">
        <v>66</v>
      </c>
      <c r="F23" s="14">
        <v>1100</v>
      </c>
      <c r="G23" s="14">
        <v>985</v>
      </c>
      <c r="H23" s="14">
        <v>2771</v>
      </c>
      <c r="I23" s="14">
        <v>511</v>
      </c>
      <c r="J23" s="14">
        <v>180</v>
      </c>
      <c r="K23" s="14">
        <v>338</v>
      </c>
      <c r="L23" s="14">
        <v>58</v>
      </c>
      <c r="M23" s="18">
        <v>1075</v>
      </c>
      <c r="N23" s="14">
        <v>712</v>
      </c>
      <c r="O23" s="14">
        <v>2164</v>
      </c>
      <c r="P23" s="14">
        <v>1815</v>
      </c>
      <c r="Q23" s="14">
        <v>1595</v>
      </c>
      <c r="R23" s="18">
        <v>722</v>
      </c>
      <c r="S23" s="14">
        <v>297</v>
      </c>
      <c r="T23" s="14">
        <v>5070</v>
      </c>
    </row>
    <row r="24" spans="1:20" x14ac:dyDescent="0.25">
      <c r="A24" s="21" t="s">
        <v>21</v>
      </c>
      <c r="B24" s="13">
        <f t="shared" si="1"/>
        <v>14569</v>
      </c>
      <c r="C24" s="14">
        <v>802</v>
      </c>
      <c r="D24" s="15">
        <v>1033</v>
      </c>
      <c r="E24" s="14">
        <v>85</v>
      </c>
      <c r="F24" s="14">
        <v>819</v>
      </c>
      <c r="G24" s="14">
        <v>590</v>
      </c>
      <c r="H24" s="14">
        <v>1425</v>
      </c>
      <c r="I24" s="14">
        <v>336</v>
      </c>
      <c r="J24" s="14">
        <v>94</v>
      </c>
      <c r="K24" s="14">
        <v>185</v>
      </c>
      <c r="L24" s="14">
        <v>30</v>
      </c>
      <c r="M24" s="14">
        <v>678</v>
      </c>
      <c r="N24" s="14">
        <v>500</v>
      </c>
      <c r="O24" s="14">
        <v>1465</v>
      </c>
      <c r="P24" s="14">
        <v>1157</v>
      </c>
      <c r="Q24" s="14">
        <v>1256</v>
      </c>
      <c r="R24" s="14">
        <v>521</v>
      </c>
      <c r="S24" s="14">
        <v>248</v>
      </c>
      <c r="T24" s="14">
        <v>4249</v>
      </c>
    </row>
    <row r="25" spans="1:20" x14ac:dyDescent="0.25">
      <c r="A25" s="21" t="s">
        <v>22</v>
      </c>
      <c r="B25" s="13">
        <f t="shared" si="1"/>
        <v>13833</v>
      </c>
      <c r="C25" s="14">
        <v>1259</v>
      </c>
      <c r="D25" s="15">
        <v>970</v>
      </c>
      <c r="E25" s="14">
        <v>14</v>
      </c>
      <c r="F25" s="14">
        <v>782</v>
      </c>
      <c r="G25" s="14">
        <v>490</v>
      </c>
      <c r="H25" s="14">
        <v>1523</v>
      </c>
      <c r="I25" s="14">
        <v>233</v>
      </c>
      <c r="J25" s="14">
        <v>117</v>
      </c>
      <c r="K25" s="14">
        <v>199</v>
      </c>
      <c r="L25" s="14">
        <v>31</v>
      </c>
      <c r="M25" s="14">
        <v>717</v>
      </c>
      <c r="N25" s="14">
        <v>418</v>
      </c>
      <c r="O25" s="14">
        <v>1066</v>
      </c>
      <c r="P25" s="14">
        <v>1307</v>
      </c>
      <c r="Q25" s="14">
        <v>1018</v>
      </c>
      <c r="R25" s="14">
        <v>514</v>
      </c>
      <c r="S25" s="14">
        <v>180</v>
      </c>
      <c r="T25" s="14">
        <v>3791</v>
      </c>
    </row>
    <row r="26" spans="1:20" x14ac:dyDescent="0.25">
      <c r="A26" s="21" t="s">
        <v>23</v>
      </c>
      <c r="B26" s="16">
        <v>14813</v>
      </c>
      <c r="C26" s="14">
        <v>1237</v>
      </c>
      <c r="D26" s="15">
        <v>905</v>
      </c>
      <c r="E26" s="14">
        <v>58</v>
      </c>
      <c r="F26" s="14">
        <v>684</v>
      </c>
      <c r="G26" s="14">
        <v>457</v>
      </c>
      <c r="H26" s="14">
        <v>1006</v>
      </c>
      <c r="I26" s="14">
        <v>225</v>
      </c>
      <c r="J26" s="14">
        <v>91</v>
      </c>
      <c r="K26" s="14">
        <v>179</v>
      </c>
      <c r="L26" s="14">
        <v>38</v>
      </c>
      <c r="M26" s="14">
        <v>557</v>
      </c>
      <c r="N26" s="14">
        <v>320</v>
      </c>
      <c r="O26" s="14">
        <v>1861</v>
      </c>
      <c r="P26" s="18">
        <v>1552</v>
      </c>
      <c r="Q26" s="14">
        <v>1520</v>
      </c>
      <c r="R26" s="18">
        <v>538</v>
      </c>
      <c r="S26" s="14">
        <v>309</v>
      </c>
      <c r="T26" s="14">
        <v>4017</v>
      </c>
    </row>
    <row r="27" spans="1:20" x14ac:dyDescent="0.25">
      <c r="A27" s="21" t="s">
        <v>24</v>
      </c>
      <c r="B27" s="13">
        <f t="shared" si="1"/>
        <v>40209</v>
      </c>
      <c r="C27" s="14">
        <v>2237</v>
      </c>
      <c r="D27" s="15">
        <v>3903</v>
      </c>
      <c r="E27" s="14">
        <v>61</v>
      </c>
      <c r="F27" s="14">
        <v>3481</v>
      </c>
      <c r="G27" s="14">
        <v>1706</v>
      </c>
      <c r="H27" s="14">
        <v>6951</v>
      </c>
      <c r="I27" s="14">
        <v>825</v>
      </c>
      <c r="J27" s="14">
        <v>507</v>
      </c>
      <c r="K27" s="14">
        <v>1163</v>
      </c>
      <c r="L27" s="14">
        <v>227</v>
      </c>
      <c r="M27" s="18">
        <v>3572</v>
      </c>
      <c r="N27" s="14">
        <v>2179</v>
      </c>
      <c r="O27" s="14">
        <v>4506</v>
      </c>
      <c r="P27" s="14">
        <v>1714</v>
      </c>
      <c r="Q27" s="14">
        <v>1910</v>
      </c>
      <c r="R27" s="18">
        <v>1520</v>
      </c>
      <c r="S27" s="14">
        <v>399</v>
      </c>
      <c r="T27" s="14">
        <v>6890</v>
      </c>
    </row>
    <row r="28" spans="1:20" x14ac:dyDescent="0.25">
      <c r="A28" s="21" t="s">
        <v>25</v>
      </c>
      <c r="B28" s="13">
        <f t="shared" si="1"/>
        <v>16944</v>
      </c>
      <c r="C28" s="14">
        <v>2598</v>
      </c>
      <c r="D28" s="15">
        <v>1082</v>
      </c>
      <c r="E28" s="14">
        <v>19</v>
      </c>
      <c r="F28" s="14">
        <v>678</v>
      </c>
      <c r="G28" s="14">
        <v>527</v>
      </c>
      <c r="H28" s="14">
        <v>1794</v>
      </c>
      <c r="I28" s="14">
        <v>411</v>
      </c>
      <c r="J28" s="14">
        <v>236</v>
      </c>
      <c r="K28" s="14">
        <v>207</v>
      </c>
      <c r="L28" s="14">
        <v>40</v>
      </c>
      <c r="M28" s="14">
        <v>706</v>
      </c>
      <c r="N28" s="14">
        <v>500</v>
      </c>
      <c r="O28" s="14">
        <v>2035</v>
      </c>
      <c r="P28" s="14">
        <v>1276</v>
      </c>
      <c r="Q28" s="14">
        <v>1140</v>
      </c>
      <c r="R28" s="14">
        <v>575</v>
      </c>
      <c r="S28" s="14">
        <v>380</v>
      </c>
      <c r="T28" s="14">
        <v>3437</v>
      </c>
    </row>
    <row r="29" spans="1:20" x14ac:dyDescent="0.25">
      <c r="A29" s="21" t="s">
        <v>26</v>
      </c>
      <c r="B29" s="13">
        <f t="shared" si="1"/>
        <v>18604</v>
      </c>
      <c r="C29" s="14">
        <v>1755</v>
      </c>
      <c r="D29" s="15">
        <v>1183</v>
      </c>
      <c r="E29" s="14">
        <v>52</v>
      </c>
      <c r="F29" s="14">
        <v>923</v>
      </c>
      <c r="G29" s="14">
        <v>804</v>
      </c>
      <c r="H29" s="14">
        <v>1735</v>
      </c>
      <c r="I29" s="14">
        <v>332</v>
      </c>
      <c r="J29" s="14">
        <v>141</v>
      </c>
      <c r="K29" s="14">
        <v>192</v>
      </c>
      <c r="L29" s="14">
        <v>45</v>
      </c>
      <c r="M29" s="14">
        <v>854</v>
      </c>
      <c r="N29" s="14">
        <v>476</v>
      </c>
      <c r="O29" s="14">
        <v>2140</v>
      </c>
      <c r="P29" s="14">
        <v>1544</v>
      </c>
      <c r="Q29" s="14">
        <v>1748</v>
      </c>
      <c r="R29" s="14">
        <v>651</v>
      </c>
      <c r="S29" s="14">
        <v>215</v>
      </c>
      <c r="T29" s="14">
        <v>4789</v>
      </c>
    </row>
    <row r="30" spans="1:20" x14ac:dyDescent="0.25">
      <c r="A30" s="21" t="s">
        <v>27</v>
      </c>
      <c r="B30" s="13">
        <f t="shared" si="1"/>
        <v>19837</v>
      </c>
      <c r="C30" s="14">
        <v>2331</v>
      </c>
      <c r="D30" s="15">
        <v>1380</v>
      </c>
      <c r="E30" s="14">
        <v>20</v>
      </c>
      <c r="F30" s="14">
        <v>1125</v>
      </c>
      <c r="G30" s="14">
        <v>768</v>
      </c>
      <c r="H30" s="14">
        <v>2151</v>
      </c>
      <c r="I30" s="14">
        <v>492</v>
      </c>
      <c r="J30" s="14">
        <v>137</v>
      </c>
      <c r="K30" s="14">
        <v>318</v>
      </c>
      <c r="L30" s="14">
        <v>54</v>
      </c>
      <c r="M30" s="14">
        <v>989</v>
      </c>
      <c r="N30" s="14">
        <v>588</v>
      </c>
      <c r="O30" s="14">
        <v>1969</v>
      </c>
      <c r="P30" s="14">
        <v>2165</v>
      </c>
      <c r="Q30" s="14">
        <v>1307</v>
      </c>
      <c r="R30" s="14">
        <v>676</v>
      </c>
      <c r="S30" s="14">
        <v>299</v>
      </c>
      <c r="T30" s="14">
        <v>4213</v>
      </c>
    </row>
    <row r="31" spans="1:20" x14ac:dyDescent="0.25">
      <c r="A31" s="21" t="s">
        <v>28</v>
      </c>
      <c r="B31" s="16">
        <v>11041</v>
      </c>
      <c r="C31" s="14">
        <v>809</v>
      </c>
      <c r="D31" s="15">
        <v>657</v>
      </c>
      <c r="E31" s="14">
        <v>23</v>
      </c>
      <c r="F31" s="14">
        <v>540</v>
      </c>
      <c r="G31" s="14">
        <v>421</v>
      </c>
      <c r="H31" s="14">
        <v>931</v>
      </c>
      <c r="I31" s="14">
        <v>204</v>
      </c>
      <c r="J31" s="14">
        <v>94</v>
      </c>
      <c r="K31" s="14">
        <v>154</v>
      </c>
      <c r="L31" s="14">
        <v>33</v>
      </c>
      <c r="M31" s="14">
        <v>485</v>
      </c>
      <c r="N31" s="14">
        <v>272</v>
      </c>
      <c r="O31" s="14">
        <v>1162</v>
      </c>
      <c r="P31" s="14">
        <v>805</v>
      </c>
      <c r="Q31" s="14">
        <v>886</v>
      </c>
      <c r="R31" s="14">
        <v>519</v>
      </c>
      <c r="S31" s="14">
        <v>249</v>
      </c>
      <c r="T31" s="14">
        <v>3359</v>
      </c>
    </row>
    <row r="32" spans="1:20" x14ac:dyDescent="0.25">
      <c r="A32" s="21" t="s">
        <v>29</v>
      </c>
      <c r="B32" s="16">
        <v>14033</v>
      </c>
      <c r="C32" s="14">
        <v>1411</v>
      </c>
      <c r="D32" s="15">
        <v>984</v>
      </c>
      <c r="E32" s="14">
        <v>14</v>
      </c>
      <c r="F32" s="14">
        <v>825</v>
      </c>
      <c r="G32" s="14">
        <v>441</v>
      </c>
      <c r="H32" s="14">
        <v>1569</v>
      </c>
      <c r="I32" s="14">
        <v>372</v>
      </c>
      <c r="J32" s="14">
        <v>177</v>
      </c>
      <c r="K32" s="14">
        <v>186</v>
      </c>
      <c r="L32" s="14">
        <v>32</v>
      </c>
      <c r="M32" s="14">
        <v>622</v>
      </c>
      <c r="N32" s="14">
        <v>396</v>
      </c>
      <c r="O32" s="14">
        <v>1003</v>
      </c>
      <c r="P32" s="14">
        <v>1395</v>
      </c>
      <c r="Q32" s="14">
        <v>1209</v>
      </c>
      <c r="R32" s="14">
        <v>490</v>
      </c>
      <c r="S32" s="14">
        <v>244</v>
      </c>
      <c r="T32" s="14">
        <v>3501</v>
      </c>
    </row>
    <row r="33" spans="1:20" x14ac:dyDescent="0.25">
      <c r="A33" s="21" t="s">
        <v>30</v>
      </c>
      <c r="B33" s="16">
        <v>132739</v>
      </c>
      <c r="C33" s="14">
        <v>1014</v>
      </c>
      <c r="D33" s="15">
        <v>9161</v>
      </c>
      <c r="E33" s="14">
        <v>261</v>
      </c>
      <c r="F33" s="14">
        <v>7707</v>
      </c>
      <c r="G33" s="14">
        <v>9394</v>
      </c>
      <c r="H33" s="14">
        <v>32458</v>
      </c>
      <c r="I33" s="14">
        <v>4277</v>
      </c>
      <c r="J33" s="14">
        <v>2114</v>
      </c>
      <c r="K33" s="14">
        <v>7267</v>
      </c>
      <c r="L33" s="14">
        <v>2607</v>
      </c>
      <c r="M33" s="14">
        <v>10069</v>
      </c>
      <c r="N33" s="14">
        <v>14956</v>
      </c>
      <c r="O33" s="14">
        <v>9454</v>
      </c>
      <c r="P33" s="14">
        <v>862</v>
      </c>
      <c r="Q33" s="14">
        <v>2496</v>
      </c>
      <c r="R33" s="14">
        <v>5665</v>
      </c>
      <c r="S33" s="14">
        <v>1266</v>
      </c>
      <c r="T33" s="14">
        <v>19675</v>
      </c>
    </row>
    <row r="34" spans="1:20" s="2" customFormat="1" ht="9.75" customHeight="1" x14ac:dyDescent="0.25">
      <c r="A34" s="19" t="s">
        <v>50</v>
      </c>
      <c r="B34" s="19"/>
      <c r="C34" s="19"/>
      <c r="D34" s="19"/>
      <c r="E34" s="19"/>
      <c r="F34" s="19"/>
      <c r="G34" s="19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x14ac:dyDescent="0.25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</row>
  </sheetData>
  <mergeCells count="24">
    <mergeCell ref="C4:T4"/>
    <mergeCell ref="A34:G34"/>
    <mergeCell ref="D5:F5"/>
    <mergeCell ref="G5:G7"/>
    <mergeCell ref="O5:O7"/>
    <mergeCell ref="Q5:Q7"/>
    <mergeCell ref="D6:D7"/>
    <mergeCell ref="E6:F6"/>
    <mergeCell ref="A3:T3"/>
    <mergeCell ref="A1:T1"/>
    <mergeCell ref="M5:M7"/>
    <mergeCell ref="N5:N7"/>
    <mergeCell ref="P5:P7"/>
    <mergeCell ref="R5:R7"/>
    <mergeCell ref="S5:S7"/>
    <mergeCell ref="T5:T7"/>
    <mergeCell ref="C5:C7"/>
    <mergeCell ref="H5:H7"/>
    <mergeCell ref="I5:I7"/>
    <mergeCell ref="J5:J7"/>
    <mergeCell ref="K5:K7"/>
    <mergeCell ref="L5:L7"/>
    <mergeCell ref="A4:A7"/>
    <mergeCell ref="B4:B7"/>
  </mergeCells>
  <pageMargins left="0.31496062992125984" right="0.31496062992125984" top="0.35433070866141736" bottom="0.35433070866141736" header="0.11811023622047245" footer="0.11811023622047245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49137ED393B074A8441EBAEB8A06A2A" ma:contentTypeVersion="11" ma:contentTypeDescription="Створення нового документа." ma:contentTypeScope="" ma:versionID="0f51b5dd4e7999921b0d238fc083a274">
  <xsd:schema xmlns:xsd="http://www.w3.org/2001/XMLSchema" xmlns:xs="http://www.w3.org/2001/XMLSchema" xmlns:p="http://schemas.microsoft.com/office/2006/metadata/properties" xmlns:ns2="049a3403-e87e-4acf-860d-8fc50873d8fa" xmlns:ns3="5837745f-ff6a-4996-a8be-cb34678c5ec5" targetNamespace="http://schemas.microsoft.com/office/2006/metadata/properties" ma:root="true" ma:fieldsID="e07d3f293d9f640dd731f15f661c1e7b" ns2:_="" ns3:_="">
    <xsd:import namespace="049a3403-e87e-4acf-860d-8fc50873d8fa"/>
    <xsd:import namespace="5837745f-ff6a-4996-a8be-cb34678c5ec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9a3403-e87e-4acf-860d-8fc50873d8f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Спільний доступ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Відомості про тих, хто має доступ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37745f-ff6a-4996-a8be-cb34678c5ec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Теги зображень" ma:readOnly="false" ma:fieldId="{5cf76f15-5ced-4ddc-b409-7134ff3c332f}" ma:taxonomyMulti="true" ma:sspId="318c7ea0-e70b-452f-ad6f-bc025f47680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37745f-ff6a-4996-a8be-cb34678c5ec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192B5E-1C88-4E95-8308-31666B9979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9a3403-e87e-4acf-860d-8fc50873d8fa"/>
    <ds:schemaRef ds:uri="5837745f-ff6a-4996-a8be-cb34678c5e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5808DE-A08C-478F-B0D1-F87D092DC921}">
  <ds:schemaRefs>
    <ds:schemaRef ds:uri="http://schemas.microsoft.com/office/infopath/2007/PartnerControls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049a3403-e87e-4acf-860d-8fc50873d8fa"/>
    <ds:schemaRef ds:uri="5837745f-ff6a-4996-a8be-cb34678c5ec5"/>
    <ds:schemaRef ds:uri="http://purl.org/dc/elements/1.1/"/>
    <ds:schemaRef ds:uri="http://schemas.openxmlformats.org/package/2006/metadata/core-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08DC22D9-B43B-425E-82A7-A2E0363DC2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01.11.2019</vt:lpstr>
      <vt:lpstr>'01.11.2019'!_Hlk349204900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O.Ponomarenko</dc:creator>
  <cp:lastModifiedBy>Егор</cp:lastModifiedBy>
  <cp:lastPrinted>2019-02-04T13:13:01Z</cp:lastPrinted>
  <dcterms:created xsi:type="dcterms:W3CDTF">2017-02-06T10:07:26Z</dcterms:created>
  <dcterms:modified xsi:type="dcterms:W3CDTF">2025-06-19T12:06:08Z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0x010100949137ED393B074A8441EBAEB8A06A2A</vt:lpwstr>
  </property>
</Properties>
</file>