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User\Desktop\Довкілля_2019_проєкт_08_11_19\xsl\"/>
    </mc:Choice>
  </mc:AlternateContent>
  <bookViews>
    <workbookView xWindow="0" yWindow="0" windowWidth="24000" windowHeight="9930" firstSheet="4" activeTab="6"/>
  </bookViews>
  <sheets>
    <sheet name="137" sheetId="85" r:id="rId1"/>
    <sheet name="138" sheetId="52" r:id="rId2"/>
    <sheet name="139" sheetId="88" r:id="rId3"/>
    <sheet name="140" sheetId="3" r:id="rId4"/>
    <sheet name="141" sheetId="87" r:id="rId5"/>
    <sheet name="Лист2" sheetId="78" state="hidden" r:id="rId6"/>
    <sheet name="142" sheetId="5" r:id="rId7"/>
    <sheet name="143" sheetId="58" r:id="rId8"/>
    <sheet name="144" sheetId="80" r:id="rId9"/>
    <sheet name="145" sheetId="81" r:id="rId10"/>
    <sheet name="146" sheetId="93" r:id="rId11"/>
    <sheet name="147" sheetId="60" r:id="rId12"/>
    <sheet name="148" sheetId="82" r:id="rId13"/>
    <sheet name="149" sheetId="83" r:id="rId14"/>
    <sheet name="150" sheetId="21" r:id="rId15"/>
    <sheet name="151" sheetId="94" r:id="rId16"/>
    <sheet name="152" sheetId="89" r:id="rId17"/>
    <sheet name="153" sheetId="91" r:id="rId18"/>
    <sheet name="154" sheetId="27" r:id="rId19"/>
    <sheet name="155" sheetId="12" r:id="rId20"/>
    <sheet name="156" sheetId="13" r:id="rId21"/>
    <sheet name="157" sheetId="74" r:id="rId22"/>
    <sheet name="158" sheetId="69" r:id="rId23"/>
    <sheet name="159" sheetId="20" r:id="rId24"/>
    <sheet name="160" sheetId="84" r:id="rId25"/>
    <sheet name="161" sheetId="14" r:id="rId26"/>
    <sheet name="162" sheetId="16" r:id="rId27"/>
    <sheet name="Лист3" sheetId="79" state="hidden" r:id="rId28"/>
    <sheet name="163" sheetId="90" r:id="rId29"/>
  </sheets>
  <definedNames>
    <definedName name="_xlnm.Print_Area" localSheetId="0">'137'!$A$1:$I$19</definedName>
    <definedName name="_xlnm.Print_Area" localSheetId="3">'140'!$A$1:$F$23</definedName>
  </definedNames>
  <calcPr calcId="152511" iterateDelta="1E-4"/>
</workbook>
</file>

<file path=xl/calcChain.xml><?xml version="1.0" encoding="utf-8"?>
<calcChain xmlns="http://schemas.openxmlformats.org/spreadsheetml/2006/main">
  <c r="C18" i="52" l="1"/>
  <c r="D18" i="52"/>
  <c r="E18" i="52"/>
  <c r="F18" i="52"/>
  <c r="B18" i="52"/>
  <c r="D5" i="20"/>
  <c r="E5" i="20"/>
  <c r="F5" i="20"/>
  <c r="D9" i="91"/>
  <c r="D6" i="91"/>
  <c r="B9" i="91"/>
  <c r="E6" i="91"/>
  <c r="E21" i="91"/>
  <c r="E8" i="88"/>
  <c r="E8" i="52"/>
  <c r="D6" i="74"/>
  <c r="D6" i="13"/>
  <c r="B21" i="91"/>
  <c r="C5" i="12"/>
  <c r="C5" i="20"/>
  <c r="B7" i="14"/>
  <c r="B6" i="74"/>
  <c r="B7" i="16"/>
  <c r="B6" i="13"/>
  <c r="B5" i="12"/>
  <c r="B5" i="20"/>
</calcChain>
</file>

<file path=xl/sharedStrings.xml><?xml version="1.0" encoding="utf-8"?>
<sst xmlns="http://schemas.openxmlformats.org/spreadsheetml/2006/main" count="1837" uniqueCount="641">
  <si>
    <t>Кількість лісових пожеж</t>
  </si>
  <si>
    <t xml:space="preserve">  Україна</t>
  </si>
  <si>
    <t xml:space="preserve">  Вінницька</t>
  </si>
  <si>
    <t xml:space="preserve">  Волинська</t>
  </si>
  <si>
    <t xml:space="preserve">  Дніпропетровська</t>
  </si>
  <si>
    <t xml:space="preserve">  Донецька</t>
  </si>
  <si>
    <t xml:space="preserve">  Житомирська</t>
  </si>
  <si>
    <t xml:space="preserve">  Закарпатська</t>
  </si>
  <si>
    <t xml:space="preserve">  Запорізька</t>
  </si>
  <si>
    <t xml:space="preserve">  Івано-Франківська</t>
  </si>
  <si>
    <t xml:space="preserve">  Київська</t>
  </si>
  <si>
    <t xml:space="preserve">  Кіровоградська</t>
  </si>
  <si>
    <t xml:space="preserve">  Луганська</t>
  </si>
  <si>
    <t xml:space="preserve">  Львівська</t>
  </si>
  <si>
    <t xml:space="preserve">  Миколаївська</t>
  </si>
  <si>
    <t xml:space="preserve">  Одеська</t>
  </si>
  <si>
    <t xml:space="preserve">  Полтавська</t>
  </si>
  <si>
    <t xml:space="preserve">  Рівненська</t>
  </si>
  <si>
    <t xml:space="preserve">  Сумська</t>
  </si>
  <si>
    <t xml:space="preserve">  Тернопільська</t>
  </si>
  <si>
    <t xml:space="preserve">  Харківська</t>
  </si>
  <si>
    <t xml:space="preserve">  Херсонська</t>
  </si>
  <si>
    <t xml:space="preserve">  Хмельницька</t>
  </si>
  <si>
    <t xml:space="preserve">  Черкаська</t>
  </si>
  <si>
    <t xml:space="preserve">  Чернівецька</t>
  </si>
  <si>
    <t xml:space="preserve">  Чернігівська</t>
  </si>
  <si>
    <t xml:space="preserve">  м.Київ</t>
  </si>
  <si>
    <t xml:space="preserve">  м.Севастополь</t>
  </si>
  <si>
    <t>Україна</t>
  </si>
  <si>
    <t>дрова для опалення</t>
  </si>
  <si>
    <t xml:space="preserve">* Крім того, в 1999 році по Укрзалізниці (Мінтранс) від пожеж загинуло 34 га лісових </t>
  </si>
  <si>
    <t xml:space="preserve"> насаджень</t>
  </si>
  <si>
    <t xml:space="preserve">  Автономна </t>
  </si>
  <si>
    <t xml:space="preserve">  Республіка Крим</t>
  </si>
  <si>
    <t>Донецька</t>
  </si>
  <si>
    <t>Рівненська</t>
  </si>
  <si>
    <t>живиця</t>
  </si>
  <si>
    <t>горіхи</t>
  </si>
  <si>
    <t>деревна зелень</t>
  </si>
  <si>
    <t>дикорослі плоди</t>
  </si>
  <si>
    <t>гриби</t>
  </si>
  <si>
    <t>ягоди</t>
  </si>
  <si>
    <t>лікарські рослини</t>
  </si>
  <si>
    <t>–</t>
  </si>
  <si>
    <t xml:space="preserve">Вінницька </t>
  </si>
  <si>
    <t xml:space="preserve">Волинська </t>
  </si>
  <si>
    <t xml:space="preserve">Дніпропетровська </t>
  </si>
  <si>
    <t xml:space="preserve">Донецька </t>
  </si>
  <si>
    <t xml:space="preserve">Житомирська </t>
  </si>
  <si>
    <t xml:space="preserve">Закарпатська </t>
  </si>
  <si>
    <t xml:space="preserve">Запорізька </t>
  </si>
  <si>
    <t xml:space="preserve">Івано-Франківська </t>
  </si>
  <si>
    <t xml:space="preserve">Київська </t>
  </si>
  <si>
    <t xml:space="preserve">Кіровоградська </t>
  </si>
  <si>
    <t xml:space="preserve">Луганська </t>
  </si>
  <si>
    <t xml:space="preserve">Львівська </t>
  </si>
  <si>
    <t xml:space="preserve">Миколаївська </t>
  </si>
  <si>
    <t xml:space="preserve">Одеська </t>
  </si>
  <si>
    <t xml:space="preserve">Полтавська </t>
  </si>
  <si>
    <t xml:space="preserve">Рівненська </t>
  </si>
  <si>
    <t xml:space="preserve">Сумська </t>
  </si>
  <si>
    <t xml:space="preserve">Тернопільська </t>
  </si>
  <si>
    <t xml:space="preserve">Херсонська </t>
  </si>
  <si>
    <t xml:space="preserve">Хмельницька </t>
  </si>
  <si>
    <t xml:space="preserve">Черкаська </t>
  </si>
  <si>
    <t xml:space="preserve">Чернівецька </t>
  </si>
  <si>
    <t xml:space="preserve">Чернігівська </t>
  </si>
  <si>
    <t xml:space="preserve">м.Київ </t>
  </si>
  <si>
    <t xml:space="preserve">від рубок головного користування </t>
  </si>
  <si>
    <t>садіння і висівання лісу</t>
  </si>
  <si>
    <t xml:space="preserve">Харківська </t>
  </si>
  <si>
    <t xml:space="preserve">Черкаська  </t>
  </si>
  <si>
    <t>природне поновлення лісу</t>
  </si>
  <si>
    <t>усього</t>
  </si>
  <si>
    <t>з них рубки догляду</t>
  </si>
  <si>
    <t>у тому числі лісових культур</t>
  </si>
  <si>
    <t>…</t>
  </si>
  <si>
    <r>
      <t>1</t>
    </r>
    <r>
      <rPr>
        <i/>
        <sz val="9"/>
        <rFont val="Times New Roman Cyr"/>
        <family val="1"/>
        <charset val="204"/>
      </rPr>
      <t xml:space="preserve"> Besides, reforestation on the lands of the forest fund  for Ukrrailway (Ministry of Transport) in 2000 - 11 ha </t>
    </r>
  </si>
  <si>
    <r>
      <t>1</t>
    </r>
    <r>
      <rPr>
        <i/>
        <sz val="9"/>
        <rFont val="Times New Roman Cyr"/>
        <family val="1"/>
        <charset val="204"/>
      </rPr>
      <t>Крім  того,  відтворення  лісу  на  землях  лісового  фонду  по   Укрзалізниці  (Мінтранс)   становило 11 га   у 2000р.</t>
    </r>
  </si>
  <si>
    <t>−</t>
  </si>
  <si>
    <t xml:space="preserve">  Автономна</t>
  </si>
  <si>
    <t xml:space="preserve"> Автономна </t>
  </si>
  <si>
    <t xml:space="preserve">  Республіка  Крим</t>
  </si>
  <si>
    <t>лісоматеріали</t>
  </si>
  <si>
    <t>дров'яна деревина для технологічних потреб</t>
  </si>
  <si>
    <t>Кількість лісових пожеж, одиниць</t>
  </si>
  <si>
    <t>Площа лісових земель, пройдена пожежами, га</t>
  </si>
  <si>
    <t>роки</t>
  </si>
  <si>
    <t>площа</t>
  </si>
  <si>
    <t>Площа відтворення лісів, тис.га</t>
  </si>
  <si>
    <t>від пошкоджень шкідливими комахами</t>
  </si>
  <si>
    <t>від хвороб лісу</t>
  </si>
  <si>
    <t>від впливу несприятливих погодних умов</t>
  </si>
  <si>
    <t>від лісових пожеж</t>
  </si>
  <si>
    <t>з інших причин</t>
  </si>
  <si>
    <t>У тому числі за породним складом деревостанів</t>
  </si>
  <si>
    <t>сосна</t>
  </si>
  <si>
    <t>ялина</t>
  </si>
  <si>
    <t>інші хвойні</t>
  </si>
  <si>
    <t>дуб</t>
  </si>
  <si>
    <t>бук</t>
  </si>
  <si>
    <t>інші твердо-листяні</t>
  </si>
  <si>
    <t>береза</t>
  </si>
  <si>
    <t>осика</t>
  </si>
  <si>
    <t>вільха</t>
  </si>
  <si>
    <t>інші м'яко-листяні</t>
  </si>
  <si>
    <t>інші деревні породи</t>
  </si>
  <si>
    <t>чагарники</t>
  </si>
  <si>
    <t>Усього</t>
  </si>
  <si>
    <t>заболочені</t>
  </si>
  <si>
    <t>інші</t>
  </si>
  <si>
    <t>сільськогос-подарські</t>
  </si>
  <si>
    <t>У тому числі за категоріями земель до лісорозведення</t>
  </si>
  <si>
    <t>Площа лісорозве-дення, усього</t>
  </si>
  <si>
    <t>інші твердолистяні</t>
  </si>
  <si>
    <t>інші м'яколистяні</t>
  </si>
  <si>
    <t>Площа знелісення, усього</t>
  </si>
  <si>
    <t xml:space="preserve">У тому числі за категоріями земель після знелісення </t>
  </si>
  <si>
    <t>забудовані</t>
  </si>
  <si>
    <t>Методологічні пояснення</t>
  </si>
  <si>
    <r>
      <t>Вкриті лісовою рослинністю землі</t>
    </r>
    <r>
      <rPr>
        <sz val="12"/>
        <rFont val="Times New Roman"/>
        <family val="1"/>
        <charset val="204"/>
      </rPr>
      <t xml:space="preserve">  – лісові землі, на яких зростають зімкнуті  деревостани.</t>
    </r>
  </si>
  <si>
    <r>
      <t>Лісові землі</t>
    </r>
    <r>
      <rPr>
        <sz val="12"/>
        <rFont val="Times New Roman"/>
        <family val="1"/>
        <charset val="204"/>
      </rPr>
      <t xml:space="preserve"> – землі, вкриті лісовою рослинністю та не вкриті нею, але призначені для лісовідновлення (вирубки, згарища, галявини, пустирі).</t>
    </r>
  </si>
  <si>
    <r>
      <t>Лісові пожежі</t>
    </r>
    <r>
      <rPr>
        <sz val="12"/>
        <rFont val="Times New Roman"/>
        <family val="1"/>
        <charset val="204"/>
      </rPr>
      <t xml:space="preserve"> – неконтрольоване виникнення та розповсюдження вогню по території лісового фонду. </t>
    </r>
  </si>
  <si>
    <r>
      <t>Площа лісових земель, пройдена пожежами</t>
    </r>
    <r>
      <rPr>
        <sz val="12"/>
        <rFont val="Times New Roman"/>
        <family val="1"/>
        <charset val="204"/>
      </rPr>
      <t xml:space="preserve"> – площа, на якій сталися  пожежі  у лісовому фонді у звітному році, незалежно від виду пожеж, категорії, розміру площі пожеж  та причин їх виникнення.</t>
    </r>
  </si>
  <si>
    <r>
      <t>Посів лісу</t>
    </r>
    <r>
      <rPr>
        <sz val="12"/>
        <rFont val="Times New Roman"/>
        <family val="1"/>
        <charset val="204"/>
      </rPr>
      <t xml:space="preserve"> – посів насіння лісових культур на землях лісового фонду.</t>
    </r>
  </si>
  <si>
    <r>
      <t xml:space="preserve">Знелісення – </t>
    </r>
    <r>
      <rPr>
        <sz val="12"/>
        <rFont val="Times New Roman"/>
        <family val="1"/>
        <charset val="204"/>
      </rPr>
      <t>перетворення лісів у безлісні ділянки, зі зміною цільового призначення, повне знищення лісової рослинності та переведення земель в іншу категорію.</t>
    </r>
  </si>
  <si>
    <r>
      <t xml:space="preserve">Лісорозведення – </t>
    </r>
    <r>
      <rPr>
        <sz val="12"/>
        <rFont val="Times New Roman"/>
        <family val="1"/>
        <charset val="204"/>
      </rPr>
      <t>безпосередній результат діяльності людини із перетворення ділянок, які не були зайняті лісом, у лісові.</t>
    </r>
  </si>
  <si>
    <t>освітлення</t>
  </si>
  <si>
    <t>прочищення</t>
  </si>
  <si>
    <t>проріджування</t>
  </si>
  <si>
    <t>переформування</t>
  </si>
  <si>
    <t>реконструктивні</t>
  </si>
  <si>
    <t>ландшафтні</t>
  </si>
  <si>
    <t>У тому числі</t>
  </si>
  <si>
    <t>Площа переведення лісових культур та лісових ділянок природного поновлення у вкриті лісовою рослинністю землі, тис.га</t>
  </si>
  <si>
    <t>Площа захисту лісів від шкідників і хвороб, тис.га</t>
  </si>
  <si>
    <t>біологічним методом</t>
  </si>
  <si>
    <t>хімічним методом</t>
  </si>
  <si>
    <t xml:space="preserve">рубки догляду </t>
  </si>
  <si>
    <t>прохідні</t>
  </si>
  <si>
    <t>лісовідновні</t>
  </si>
  <si>
    <t>рубки головного користування</t>
  </si>
  <si>
    <t>Загинуло лісових насаджень, усього</t>
  </si>
  <si>
    <t>Біологічним методом</t>
  </si>
  <si>
    <t>Хімічним методом</t>
  </si>
  <si>
    <t>Живиця</t>
  </si>
  <si>
    <t>Кора</t>
  </si>
  <si>
    <t>Дикорослі плоди</t>
  </si>
  <si>
    <t>Ягоди</t>
  </si>
  <si>
    <t>Лікарські рослини</t>
  </si>
  <si>
    <t>Деревні соки</t>
  </si>
  <si>
    <t>Сіно</t>
  </si>
  <si>
    <t>Горіхи</t>
  </si>
  <si>
    <t>Очерет</t>
  </si>
  <si>
    <t>Деревне вугілля</t>
  </si>
  <si>
    <t>Гриби</t>
  </si>
  <si>
    <t xml:space="preserve">7.2.  Площа рубок лісу та заходів за сиcтемами та видами рубок  </t>
  </si>
  <si>
    <t>7.1. Основні показники ведення лісового господарства</t>
  </si>
  <si>
    <r>
      <t>Відтворення лісу</t>
    </r>
    <r>
      <rPr>
        <sz val="12"/>
        <rFont val="Times New Roman"/>
        <family val="1"/>
        <charset val="204"/>
      </rPr>
      <t xml:space="preserve"> – роботи щодо відновлення лісів на лісових ділянках, що були вкриті лісовою рослинністю (зруби, згарища тощо) та лісорозведення на землях лісогосподарського призначення, не вкритих лісовою рослинністю.</t>
    </r>
  </si>
  <si>
    <t>суцільні</t>
  </si>
  <si>
    <t xml:space="preserve">         Area of forest plantations' death by causes </t>
  </si>
  <si>
    <t>Розділ 7. Охорона та використання лісових ресурсів</t>
  </si>
  <si>
    <t xml:space="preserve">         Area of forest protection from pests and diseases by regions </t>
  </si>
  <si>
    <t xml:space="preserve">    Area of the pests and forest diseases </t>
  </si>
  <si>
    <r>
      <t>Посадка лісу</t>
    </r>
    <r>
      <rPr>
        <sz val="12"/>
        <rFont val="Times New Roman"/>
        <family val="1"/>
        <charset val="204"/>
      </rPr>
      <t xml:space="preserve"> – роботи по посадці сіянців, саджанців, живців та іншого садибного матеріалу на лісокультурних площах.</t>
    </r>
  </si>
  <si>
    <t>Деревна зелень</t>
  </si>
  <si>
    <t>к</t>
  </si>
  <si>
    <t>445522</t>
  </si>
  <si>
    <t>408805</t>
  </si>
  <si>
    <t xml:space="preserve">рубки формування і оздоровлення лісів </t>
  </si>
  <si>
    <t>санітарні</t>
  </si>
  <si>
    <t>інші рубки</t>
  </si>
  <si>
    <t xml:space="preserve">7.3. Заготівля деревини за сиcтемами та видами рубок   </t>
  </si>
  <si>
    <t xml:space="preserve">7.4. Заготівля деревини за видами лісової продукції </t>
  </si>
  <si>
    <t>Усі види круглого лісу, усього</t>
  </si>
  <si>
    <t xml:space="preserve">Діловий круглий ліс </t>
  </si>
  <si>
    <t>хвойних порід</t>
  </si>
  <si>
    <t>листяних порід</t>
  </si>
  <si>
    <t>пиловник та фанерний кряж</t>
  </si>
  <si>
    <t>балансова деревина (круглої та колотої)</t>
  </si>
  <si>
    <t>інші сортименти ділового круглого лісу</t>
  </si>
  <si>
    <t xml:space="preserve">Паливна деревина </t>
  </si>
  <si>
    <t>Кількість заготовленої деревини, усього</t>
  </si>
  <si>
    <t xml:space="preserve">У тому числі </t>
  </si>
  <si>
    <t>ділового круглого лісу</t>
  </si>
  <si>
    <t>пиловник та 
фанерний кряж</t>
  </si>
  <si>
    <t>паливної деревини</t>
  </si>
  <si>
    <t>Вартість реалізованої лісової продукції, млн.грн</t>
  </si>
  <si>
    <t>Кількість заготовленої деревини</t>
  </si>
  <si>
    <t>Заготівля деревини за породним складом деревостанів</t>
  </si>
  <si>
    <r>
      <t xml:space="preserve">153 </t>
    </r>
    <r>
      <rPr>
        <vertAlign val="superscript"/>
        <sz val="10"/>
        <color indexed="8"/>
        <rFont val="Verdana"/>
        <family val="2"/>
        <charset val="204"/>
      </rPr>
      <t>1</t>
    </r>
  </si>
  <si>
    <t>133199</t>
  </si>
  <si>
    <t>Усього виникло нових осередків  шкідників і хвороб лісу</t>
  </si>
  <si>
    <t>шкідників лісу</t>
  </si>
  <si>
    <t>Усього ліквідовано осередків шкідників та хвороб лісу заходами боротьби та під впливом природних факторів</t>
  </si>
  <si>
    <t>Усі види круглого лісу</t>
  </si>
  <si>
    <t>Діловий круглий ліс</t>
  </si>
  <si>
    <t xml:space="preserve">листяних порід </t>
  </si>
  <si>
    <t xml:space="preserve">пиловник та фанерний кряж </t>
  </si>
  <si>
    <t xml:space="preserve">балансова деревина, кругла та колота </t>
  </si>
  <si>
    <t>41115</t>
  </si>
  <si>
    <t>балансова деревина, кругла та колота</t>
  </si>
  <si>
    <r>
      <t xml:space="preserve">Заготівля круглого лісу (ліквідна деревина) – </t>
    </r>
    <r>
      <rPr>
        <sz val="12"/>
        <rFont val="Times New Roman"/>
        <family val="1"/>
        <charset val="204"/>
      </rPr>
      <t xml:space="preserve">загальний обсяг поваленої чи  заготовленої  іншим  чином  і вивезеної деревини, яка може бути використана з господарською метою. </t>
    </r>
  </si>
  <si>
    <t xml:space="preserve">7.6. Площа рубок за видами рубок лісу за регіонами у 2018 році      </t>
  </si>
  <si>
    <t xml:space="preserve">7.8. Заготівля деревини за видами лісової продукції </t>
  </si>
  <si>
    <r>
      <t xml:space="preserve">7.7. Площа рубок лісу </t>
    </r>
    <r>
      <rPr>
        <b/>
        <sz val="14"/>
        <rFont val="Times New Roman"/>
        <family val="1"/>
      </rPr>
      <t xml:space="preserve">за породним складом деревостанів </t>
    </r>
  </si>
  <si>
    <t>Заготівля ділового круглого лісу, усього</t>
  </si>
  <si>
    <r>
      <t>Заготівля деревини, усього, тис.м</t>
    </r>
    <r>
      <rPr>
        <vertAlign val="superscript"/>
        <sz val="12"/>
        <rFont val="Times New Roman"/>
        <family val="1"/>
        <charset val="204"/>
      </rPr>
      <t>3</t>
    </r>
  </si>
  <si>
    <r>
      <t>Заготівля круглого лісу, усього, тис.м</t>
    </r>
    <r>
      <rPr>
        <vertAlign val="superscript"/>
        <sz val="12"/>
        <rFont val="Times New Roman"/>
        <family val="1"/>
        <charset val="204"/>
      </rPr>
      <t>3</t>
    </r>
  </si>
  <si>
    <r>
      <t>1301</t>
    </r>
    <r>
      <rPr>
        <vertAlign val="superscript"/>
        <sz val="12"/>
        <rFont val="Times New Roman"/>
        <family val="1"/>
        <charset val="204"/>
      </rPr>
      <t xml:space="preserve"> 1</t>
    </r>
  </si>
  <si>
    <r>
      <t>1,5</t>
    </r>
    <r>
      <rPr>
        <vertAlign val="superscript"/>
        <sz val="12"/>
        <rFont val="Times New Roman"/>
        <family val="1"/>
        <charset val="204"/>
      </rPr>
      <t xml:space="preserve"> 1</t>
    </r>
  </si>
  <si>
    <t>від рубок формування і оздоровлення лісів та  інших рубок</t>
  </si>
  <si>
    <t>7.9. Заготівля ділового круглого лісу за видами лісової продукції</t>
  </si>
  <si>
    <t xml:space="preserve">7.13. Площа захисту лісів від шкідників і хвороб за регіонами </t>
  </si>
  <si>
    <t xml:space="preserve">7.14. Площа осередків шкідників і хвороб лісу </t>
  </si>
  <si>
    <t>7.15. Площа загибелі лісових насаджень за причинами</t>
  </si>
  <si>
    <t>7.16. Площа загибелі лісових насаджень за регіонами</t>
  </si>
  <si>
    <t>7.17. Площа відтворення лісів за регіонами</t>
  </si>
  <si>
    <t xml:space="preserve">7.18. Площа відтворення лісів шляхом садіння і висівання лісу за </t>
  </si>
  <si>
    <t xml:space="preserve">7.19. Площа відтворення лісів шляхом природного поновлення за </t>
  </si>
  <si>
    <t>7.20. Площа лісорозведення за регіонами</t>
  </si>
  <si>
    <t xml:space="preserve">7.21. Площа лісовідновлення за регіонами </t>
  </si>
  <si>
    <t xml:space="preserve">7.22. Площа лісорозведення за породним складом </t>
  </si>
  <si>
    <t xml:space="preserve">7.23. Площа знелісення за породним складом </t>
  </si>
  <si>
    <t>7.24. Площа переведення лісових ділянок природного поновлення у</t>
  </si>
  <si>
    <r>
      <t xml:space="preserve">Заготівля деревини </t>
    </r>
    <r>
      <rPr>
        <sz val="12"/>
        <rFont val="Times New Roman"/>
        <family val="1"/>
        <charset val="204"/>
      </rPr>
      <t>– вирубування стиглих лісових насаджень на спеціально виділеній ділянці лісу з метою отримання деревини, вирубування окремих насаджень із метою вирощування та охорони лісу, отримання деревини під час очищення лісу від захаращеності.</t>
    </r>
  </si>
  <si>
    <t xml:space="preserve">7.27. Заготівля новорічних ялинок  </t>
  </si>
  <si>
    <t xml:space="preserve">7.26. Заготівля другорядної лісової продукції </t>
  </si>
  <si>
    <t xml:space="preserve">рубки 
головного користування
</t>
  </si>
  <si>
    <t>Площа лісових земель, пройдена пожежами, тис.га</t>
  </si>
  <si>
    <t>Площа рубок лісу, 
усього</t>
  </si>
  <si>
    <t>7.10. Заготівля деревини за породним складом  деревостанів</t>
  </si>
  <si>
    <t xml:space="preserve">за регіонами у 2018 році      </t>
  </si>
  <si>
    <t>Logging by type of forestry products, by regions in 2018</t>
  </si>
  <si>
    <t>Logging of industrial roundwood by type of forestry products,</t>
  </si>
  <si>
    <t>Площа рубок лісу, усього,  тис.га</t>
  </si>
  <si>
    <t>Кількість реалізованого ділового круглого лісу, усього</t>
  </si>
  <si>
    <t>7.12. Реалізація ділового круглого лісу за видами лісової продукції</t>
  </si>
  <si>
    <t>Площа
рубок лісу,
 усього</t>
  </si>
  <si>
    <t>873,7</t>
  </si>
  <si>
    <t>1346,5</t>
  </si>
  <si>
    <t>1011,5</t>
  </si>
  <si>
    <t>2200,3</t>
  </si>
  <si>
    <t>Площа рубок лісу, усього</t>
  </si>
  <si>
    <t>від рубок формування і оздоровлення лісів та інших рубок</t>
  </si>
  <si>
    <r>
      <t>Середня ціна реалізації одиниці лісової продукції, 
грн за м</t>
    </r>
    <r>
      <rPr>
        <b/>
        <vertAlign val="superscript"/>
        <sz val="10"/>
        <rFont val="Times New Roman"/>
        <family val="1"/>
        <charset val="204"/>
      </rPr>
      <t>3</t>
    </r>
  </si>
  <si>
    <t>249890</t>
  </si>
  <si>
    <t>1528</t>
  </si>
  <si>
    <t>26302</t>
  </si>
  <si>
    <t>909</t>
  </si>
  <si>
    <t>1567</t>
  </si>
  <si>
    <t>54150</t>
  </si>
  <si>
    <t>31</t>
  </si>
  <si>
    <t>193</t>
  </si>
  <si>
    <t>1129</t>
  </si>
  <si>
    <t>25067</t>
  </si>
  <si>
    <t>627</t>
  </si>
  <si>
    <t>6194</t>
  </si>
  <si>
    <t>15366</t>
  </si>
  <si>
    <t>416</t>
  </si>
  <si>
    <t>394</t>
  </si>
  <si>
    <t>4803</t>
  </si>
  <si>
    <t>36565</t>
  </si>
  <si>
    <t>15667</t>
  </si>
  <si>
    <t>1016</t>
  </si>
  <si>
    <t>6962</t>
  </si>
  <si>
    <t>864</t>
  </si>
  <si>
    <t>6647</t>
  </si>
  <si>
    <t>10833</t>
  </si>
  <si>
    <t>151</t>
  </si>
  <si>
    <t>25886</t>
  </si>
  <si>
    <t>6623</t>
  </si>
  <si>
    <t>26234</t>
  </si>
  <si>
    <t>360</t>
  </si>
  <si>
    <t>188</t>
  </si>
  <si>
    <t>809</t>
  </si>
  <si>
    <t>6708</t>
  </si>
  <si>
    <t>12515</t>
  </si>
  <si>
    <t>1906</t>
  </si>
  <si>
    <t>124</t>
  </si>
  <si>
    <t>159</t>
  </si>
  <si>
    <t>228</t>
  </si>
  <si>
    <t>2961</t>
  </si>
  <si>
    <t>40</t>
  </si>
  <si>
    <t>52</t>
  </si>
  <si>
    <t>8359</t>
  </si>
  <si>
    <t>16</t>
  </si>
  <si>
    <t>281</t>
  </si>
  <si>
    <t>2549</t>
  </si>
  <si>
    <t>2170</t>
  </si>
  <si>
    <t>116</t>
  </si>
  <si>
    <t>61</t>
  </si>
  <si>
    <t>3098</t>
  </si>
  <si>
    <t>79832</t>
  </si>
  <si>
    <t>9291</t>
  </si>
  <si>
    <t>1027</t>
  </si>
  <si>
    <t>654</t>
  </si>
  <si>
    <t>1467</t>
  </si>
  <si>
    <t>6062</t>
  </si>
  <si>
    <t>2172</t>
  </si>
  <si>
    <t>3653</t>
  </si>
  <si>
    <t>2331</t>
  </si>
  <si>
    <t>3387</t>
  </si>
  <si>
    <t>1790</t>
  </si>
  <si>
    <t>3532</t>
  </si>
  <si>
    <t>290</t>
  </si>
  <si>
    <t>2576</t>
  </si>
  <si>
    <t>2530</t>
  </si>
  <si>
    <t>1675</t>
  </si>
  <si>
    <t>5427</t>
  </si>
  <si>
    <t>3479</t>
  </si>
  <si>
    <t>10824</t>
  </si>
  <si>
    <t>6318</t>
  </si>
  <si>
    <t>7192</t>
  </si>
  <si>
    <t>2173</t>
  </si>
  <si>
    <t>1174</t>
  </si>
  <si>
    <t>555</t>
  </si>
  <si>
    <t>31922</t>
  </si>
  <si>
    <t>5211</t>
  </si>
  <si>
    <t>254</t>
  </si>
  <si>
    <t>1276</t>
  </si>
  <si>
    <t>780</t>
  </si>
  <si>
    <t>791</t>
  </si>
  <si>
    <t>890</t>
  </si>
  <si>
    <t>1542</t>
  </si>
  <si>
    <t>1975</t>
  </si>
  <si>
    <t>695</t>
  </si>
  <si>
    <t>1544</t>
  </si>
  <si>
    <t>1077</t>
  </si>
  <si>
    <t>1036</t>
  </si>
  <si>
    <t>1298</t>
  </si>
  <si>
    <t>315</t>
  </si>
  <si>
    <t>777</t>
  </si>
  <si>
    <t>1555</t>
  </si>
  <si>
    <t>1587</t>
  </si>
  <si>
    <t>471</t>
  </si>
  <si>
    <t>385</t>
  </si>
  <si>
    <t>2989</t>
  </si>
  <si>
    <t>1977</t>
  </si>
  <si>
    <t>452</t>
  </si>
  <si>
    <t>619</t>
  </si>
  <si>
    <t>1562</t>
  </si>
  <si>
    <t>9695</t>
  </si>
  <si>
    <t>488</t>
  </si>
  <si>
    <t>946</t>
  </si>
  <si>
    <t>3695</t>
  </si>
  <si>
    <t>625</t>
  </si>
  <si>
    <t>190</t>
  </si>
  <si>
    <t>215</t>
  </si>
  <si>
    <t>341</t>
  </si>
  <si>
    <t>60</t>
  </si>
  <si>
    <t>1307</t>
  </si>
  <si>
    <t>405</t>
  </si>
  <si>
    <t>74</t>
  </si>
  <si>
    <t>377</t>
  </si>
  <si>
    <t>51</t>
  </si>
  <si>
    <t>772</t>
  </si>
  <si>
    <t>38</t>
  </si>
  <si>
    <t>2625</t>
  </si>
  <si>
    <t>182</t>
  </si>
  <si>
    <t>344</t>
  </si>
  <si>
    <t>527</t>
  </si>
  <si>
    <t>346</t>
  </si>
  <si>
    <t>147</t>
  </si>
  <si>
    <t>48</t>
  </si>
  <si>
    <t>345</t>
  </si>
  <si>
    <t>47</t>
  </si>
  <si>
    <t>39</t>
  </si>
  <si>
    <t>24</t>
  </si>
  <si>
    <t>126</t>
  </si>
  <si>
    <t>7582</t>
  </si>
  <si>
    <t>120</t>
  </si>
  <si>
    <t>2188</t>
  </si>
  <si>
    <t>1856</t>
  </si>
  <si>
    <t>247</t>
  </si>
  <si>
    <t>139</t>
  </si>
  <si>
    <t>525</t>
  </si>
  <si>
    <t>136</t>
  </si>
  <si>
    <t>1120</t>
  </si>
  <si>
    <t>212</t>
  </si>
  <si>
    <t>32</t>
  </si>
  <si>
    <t>148</t>
  </si>
  <si>
    <t>473</t>
  </si>
  <si>
    <t>2496</t>
  </si>
  <si>
    <t>365</t>
  </si>
  <si>
    <t>83</t>
  </si>
  <si>
    <t>81</t>
  </si>
  <si>
    <t>137</t>
  </si>
  <si>
    <t>296</t>
  </si>
  <si>
    <t>90</t>
  </si>
  <si>
    <t>95</t>
  </si>
  <si>
    <t>117</t>
  </si>
  <si>
    <t>78</t>
  </si>
  <si>
    <t>354</t>
  </si>
  <si>
    <t>73</t>
  </si>
  <si>
    <t>25</t>
  </si>
  <si>
    <t>105</t>
  </si>
  <si>
    <t>108</t>
  </si>
  <si>
    <t>17</t>
  </si>
  <si>
    <t>26616</t>
  </si>
  <si>
    <t>14087</t>
  </si>
  <si>
    <t>5516</t>
  </si>
  <si>
    <t>2601</t>
  </si>
  <si>
    <t>872</t>
  </si>
  <si>
    <t>3492</t>
  </si>
  <si>
    <t>12565881</t>
  </si>
  <si>
    <t>57980</t>
  </si>
  <si>
    <t>1289394</t>
  </si>
  <si>
    <t>40245</t>
  </si>
  <si>
    <t>33822</t>
  </si>
  <si>
    <t>3176377</t>
  </si>
  <si>
    <t>1561</t>
  </si>
  <si>
    <t>4339</t>
  </si>
  <si>
    <t>40189</t>
  </si>
  <si>
    <t>1785162</t>
  </si>
  <si>
    <t>17124</t>
  </si>
  <si>
    <t>235875</t>
  </si>
  <si>
    <t>520074</t>
  </si>
  <si>
    <t>9535</t>
  </si>
  <si>
    <t>4614</t>
  </si>
  <si>
    <t>297464</t>
  </si>
  <si>
    <t>1615396</t>
  </si>
  <si>
    <t>701548</t>
  </si>
  <si>
    <t>34924</t>
  </si>
  <si>
    <t>237566</t>
  </si>
  <si>
    <t>49500</t>
  </si>
  <si>
    <t>382386</t>
  </si>
  <si>
    <t>396933</t>
  </si>
  <si>
    <t>3677</t>
  </si>
  <si>
    <t>1407230</t>
  </si>
  <si>
    <t>222966</t>
  </si>
  <si>
    <t>2190978</t>
  </si>
  <si>
    <t>26942</t>
  </si>
  <si>
    <t>17854</t>
  </si>
  <si>
    <t>69177</t>
  </si>
  <si>
    <t>751538</t>
  </si>
  <si>
    <t>864299</t>
  </si>
  <si>
    <t>224971</t>
  </si>
  <si>
    <t>6864</t>
  </si>
  <si>
    <t>8221</t>
  </si>
  <si>
    <t>9833</t>
  </si>
  <si>
    <t>1047</t>
  </si>
  <si>
    <t>193384</t>
  </si>
  <si>
    <t>5068</t>
  </si>
  <si>
    <t>440840</t>
  </si>
  <si>
    <t>184</t>
  </si>
  <si>
    <t>16759</t>
  </si>
  <si>
    <t>93307</t>
  </si>
  <si>
    <t>135113</t>
  </si>
  <si>
    <t>7897</t>
  </si>
  <si>
    <t>799</t>
  </si>
  <si>
    <t>185739</t>
  </si>
  <si>
    <t>2804021</t>
  </si>
  <si>
    <t>299927</t>
  </si>
  <si>
    <t>44005</t>
  </si>
  <si>
    <t>14713</t>
  </si>
  <si>
    <t>29012</t>
  </si>
  <si>
    <t>250621</t>
  </si>
  <si>
    <t>91106</t>
  </si>
  <si>
    <t>79040</t>
  </si>
  <si>
    <t>124241</t>
  </si>
  <si>
    <t>134518</t>
  </si>
  <si>
    <t>29737</t>
  </si>
  <si>
    <t>163582</t>
  </si>
  <si>
    <t>3899</t>
  </si>
  <si>
    <t>62124</t>
  </si>
  <si>
    <t>68956</t>
  </si>
  <si>
    <t>59456</t>
  </si>
  <si>
    <t>240948</t>
  </si>
  <si>
    <t>92088</t>
  </si>
  <si>
    <t>277581</t>
  </si>
  <si>
    <t>253707</t>
  </si>
  <si>
    <t>301266</t>
  </si>
  <si>
    <t>86987</t>
  </si>
  <si>
    <t>78218</t>
  </si>
  <si>
    <t>13841</t>
  </si>
  <si>
    <t>1268858</t>
  </si>
  <si>
    <t>607052</t>
  </si>
  <si>
    <t>242716</t>
  </si>
  <si>
    <t>190698</t>
  </si>
  <si>
    <t>47055</t>
  </si>
  <si>
    <t>179912</t>
  </si>
  <si>
    <t>1529579</t>
  </si>
  <si>
    <t>314714</t>
  </si>
  <si>
    <t>19998</t>
  </si>
  <si>
    <t>38482</t>
  </si>
  <si>
    <t>13497</t>
  </si>
  <si>
    <t>38694</t>
  </si>
  <si>
    <t>35645</t>
  </si>
  <si>
    <t>14619</t>
  </si>
  <si>
    <t>47578</t>
  </si>
  <si>
    <t>89666</t>
  </si>
  <si>
    <t>55412</t>
  </si>
  <si>
    <t>32690</t>
  </si>
  <si>
    <t>60556</t>
  </si>
  <si>
    <t>18468</t>
  </si>
  <si>
    <t>23518</t>
  </si>
  <si>
    <t>16172</t>
  </si>
  <si>
    <t>58976</t>
  </si>
  <si>
    <t>99781</t>
  </si>
  <si>
    <t>101237</t>
  </si>
  <si>
    <t>13104</t>
  </si>
  <si>
    <t>11905</t>
  </si>
  <si>
    <t>210084</t>
  </si>
  <si>
    <t>143005</t>
  </si>
  <si>
    <t>25850</t>
  </si>
  <si>
    <t>27460</t>
  </si>
  <si>
    <t>689137</t>
  </si>
  <si>
    <t>12720</t>
  </si>
  <si>
    <t>60166</t>
  </si>
  <si>
    <t>218826</t>
  </si>
  <si>
    <t>21894</t>
  </si>
  <si>
    <t>31088</t>
  </si>
  <si>
    <t>3991</t>
  </si>
  <si>
    <t>36480</t>
  </si>
  <si>
    <t>6601</t>
  </si>
  <si>
    <t>80410</t>
  </si>
  <si>
    <t>40619</t>
  </si>
  <si>
    <t>10655</t>
  </si>
  <si>
    <t>34157</t>
  </si>
  <si>
    <t>4976</t>
  </si>
  <si>
    <t>122093</t>
  </si>
  <si>
    <t>1190</t>
  </si>
  <si>
    <t>185351</t>
  </si>
  <si>
    <t>3761</t>
  </si>
  <si>
    <t>17356</t>
  </si>
  <si>
    <t>45100</t>
  </si>
  <si>
    <t>5545</t>
  </si>
  <si>
    <t>6108</t>
  </si>
  <si>
    <t>9336</t>
  </si>
  <si>
    <t>7757</t>
  </si>
  <si>
    <t>20769</t>
  </si>
  <si>
    <t>31830</t>
  </si>
  <si>
    <t>4233</t>
  </si>
  <si>
    <t>1732</t>
  </si>
  <si>
    <t>2486</t>
  </si>
  <si>
    <t>27126</t>
  </si>
  <si>
    <t>717280</t>
  </si>
  <si>
    <t>10892</t>
  </si>
  <si>
    <t>198424</t>
  </si>
  <si>
    <t>128719</t>
  </si>
  <si>
    <t>5820</t>
  </si>
  <si>
    <t>28126</t>
  </si>
  <si>
    <t>62902</t>
  </si>
  <si>
    <t>25838</t>
  </si>
  <si>
    <t>70875</t>
  </si>
  <si>
    <t>35683</t>
  </si>
  <si>
    <t>3806</t>
  </si>
  <si>
    <t>17188</t>
  </si>
  <si>
    <t>3273</t>
  </si>
  <si>
    <t>105262</t>
  </si>
  <si>
    <t>12485</t>
  </si>
  <si>
    <t>2830</t>
  </si>
  <si>
    <t>4099</t>
  </si>
  <si>
    <t>2014</t>
  </si>
  <si>
    <t>13868</t>
  </si>
  <si>
    <t>8066</t>
  </si>
  <si>
    <t>410</t>
  </si>
  <si>
    <t>3048</t>
  </si>
  <si>
    <t>8473</t>
  </si>
  <si>
    <t>9392</t>
  </si>
  <si>
    <t>28947</t>
  </si>
  <si>
    <t>3691</t>
  </si>
  <si>
    <t>2449</t>
  </si>
  <si>
    <t>4509</t>
  </si>
  <si>
    <t>3524</t>
  </si>
  <si>
    <t>4757</t>
  </si>
  <si>
    <t>3745</t>
  </si>
  <si>
    <t>429</t>
  </si>
  <si>
    <t>3314</t>
  </si>
  <si>
    <t>хвороб лісу</t>
  </si>
  <si>
    <t xml:space="preserve">7.25. Площа переведення лісових культур у вкриті лісовою </t>
  </si>
  <si>
    <r>
      <t>Середня ціна реалізації одиниці лісової продукції, грн за м</t>
    </r>
    <r>
      <rPr>
        <b/>
        <vertAlign val="superscript"/>
        <sz val="10"/>
        <rFont val="Times New Roman"/>
        <family val="1"/>
        <charset val="204"/>
      </rPr>
      <t>3</t>
    </r>
  </si>
  <si>
    <r>
      <t>Кількість
 реалізованої 
лісової продукції, тис.м</t>
    </r>
    <r>
      <rPr>
        <b/>
        <vertAlign val="superscript"/>
        <sz val="10"/>
        <rFont val="Times New Roman"/>
        <family val="1"/>
        <charset val="204"/>
      </rPr>
      <t>3</t>
    </r>
  </si>
  <si>
    <t>Вартість 
реалізованої 
лісової продукції, 
млн.грн</t>
  </si>
  <si>
    <t>площа лісовідновлення</t>
  </si>
  <si>
    <t>площа лісорозведення</t>
  </si>
  <si>
    <t xml:space="preserve">Із загальної площі відтворення лісів,  тис.га </t>
  </si>
  <si>
    <r>
      <t xml:space="preserve">Заготівля ділового круглого лісу (лісоматеріали круглі)  </t>
    </r>
    <r>
      <rPr>
        <sz val="12"/>
        <rFont val="Times New Roman"/>
        <family val="1"/>
        <charset val="204"/>
      </rPr>
      <t>– усі сортименти круглого лісу,  за винятком паливної деревини.</t>
    </r>
  </si>
  <si>
    <r>
      <t xml:space="preserve">Лісовідновлення – </t>
    </r>
    <r>
      <rPr>
        <sz val="12"/>
        <rFont val="Times New Roman"/>
        <family val="1"/>
        <charset val="204"/>
      </rPr>
      <t>вирощування штучно створених лісів на вирубках та згарищах.</t>
    </r>
  </si>
  <si>
    <r>
      <rPr>
        <b/>
        <sz val="12"/>
        <rFont val="Times New Roman"/>
        <family val="1"/>
        <charset val="204"/>
      </rPr>
      <t>Рубки головного користування</t>
    </r>
    <r>
      <rPr>
        <sz val="12"/>
        <rFont val="Times New Roman"/>
        <family val="1"/>
        <charset val="204"/>
      </rPr>
      <t xml:space="preserve"> – це рубки стиглих лісових насаджень з метою заготівлі деревини.</t>
    </r>
  </si>
  <si>
    <r>
      <rPr>
        <b/>
        <sz val="12"/>
        <rFont val="Times New Roman"/>
        <family val="1"/>
        <charset val="204"/>
      </rPr>
      <t>Рубки формування й оздоровлення лісів та інші рубки</t>
    </r>
    <r>
      <rPr>
        <sz val="12"/>
        <rFont val="Times New Roman"/>
        <family val="1"/>
        <charset val="204"/>
      </rPr>
      <t xml:space="preserve"> – періодичні зруби в насадженнях частини дерев, чагарників, які проводять з початку створення насаджень до головної рубки з метою формування необхідного складу, форми насаджень і підвищення приросту.</t>
    </r>
  </si>
  <si>
    <r>
      <t>Природне поновлення лісу</t>
    </r>
    <r>
      <rPr>
        <sz val="12"/>
        <rFont val="Times New Roman"/>
        <family val="1"/>
        <charset val="204"/>
      </rPr>
      <t xml:space="preserve"> – утворення нового покоління лісу без втручання людини.</t>
    </r>
  </si>
  <si>
    <t>Збитки, заподіяні лісовими пожежами, млн.грн</t>
  </si>
  <si>
    <r>
      <t xml:space="preserve">29,5 </t>
    </r>
    <r>
      <rPr>
        <vertAlign val="superscript"/>
        <sz val="12"/>
        <rFont val="Times New Roman"/>
        <family val="1"/>
        <charset val="204"/>
      </rPr>
      <t>1</t>
    </r>
  </si>
  <si>
    <t>поступові, вибіркові і комбіновані</t>
  </si>
  <si>
    <t>інші рубки формування і оздоровлення лісів</t>
  </si>
  <si>
    <r>
      <t xml:space="preserve">із рубок формування і оздоровлення лісів – суцільні рубки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</si>
  <si>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Кількість заготовленої лісової продукції, тис.м </t>
    </r>
    <r>
      <rPr>
        <b/>
        <vertAlign val="superscript"/>
        <sz val="10"/>
        <rFont val="Times New Roman"/>
        <family val="1"/>
        <charset val="204"/>
      </rPr>
      <t>3</t>
    </r>
  </si>
  <si>
    <t>із неї перероблено на власному виробництві та використано для власних виробничих потреб</t>
  </si>
  <si>
    <r>
      <t>Кількість реалізованої лісової продукції, 
тис.м</t>
    </r>
    <r>
      <rPr>
        <b/>
        <vertAlign val="superscript"/>
        <sz val="10"/>
        <rFont val="Times New Roman"/>
        <family val="1"/>
        <charset val="204"/>
      </rPr>
      <t>3</t>
    </r>
  </si>
  <si>
    <t xml:space="preserve">7.11. Заготівля та реалізація лісової продукції в межах України </t>
  </si>
  <si>
    <t xml:space="preserve">7.5. Заготівля та реалізація лісової продукції в межах України за               </t>
  </si>
  <si>
    <r>
      <t>Паливна деревина</t>
    </r>
    <r>
      <rPr>
        <sz val="12"/>
        <rFont val="Times New Roman"/>
        <family val="1"/>
        <charset val="204"/>
      </rPr>
      <t xml:space="preserve"> – круглий ліс, що використовується як паливо у процесі приготування їжі, опалення чи виробництва енергії. Цей термін також включає деревину, що використовується для виробництва деревного вугілля, деревних пелет та інших агломератів, деревну тріску, яка безпосередньо отримана у лісі з круглого лісу та підлягає використанню як паливо.</t>
    </r>
  </si>
  <si>
    <r>
      <rPr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>За даними Державної служби України з надзвичайних ситуацій./</t>
    </r>
    <r>
      <rPr>
        <i/>
        <sz val="9"/>
        <rFont val="Times New Roman"/>
        <family val="1"/>
        <charset val="204"/>
      </rPr>
      <t xml:space="preserve"> Data from State Emergency Service of Ukraine </t>
    </r>
  </si>
  <si>
    <r>
      <rPr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 До 2017 року дані виключно по суцільних санітарних рубках лісу</t>
    </r>
    <r>
      <rPr>
        <i/>
        <sz val="9"/>
        <rFont val="Times New Roman"/>
        <family val="1"/>
        <charset val="204"/>
      </rPr>
      <t>/ Until 2017, the data is based exclusively on solid forest felling</t>
    </r>
  </si>
  <si>
    <r>
      <rPr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 Дивись виноску до таблиці 7.2</t>
    </r>
    <r>
      <rPr>
        <i/>
        <sz val="9"/>
        <rFont val="Times New Roman"/>
        <family val="1"/>
        <charset val="204"/>
      </rPr>
      <t>/ See the footnote for the table 7.2</t>
    </r>
  </si>
  <si>
    <r>
      <rPr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У 2018 році показник площі загибелі лісових насаджень від інших причин включає - 59 га від пошкоджень дикими тваринами, 81 га від антропогенних факторів, 13 га  від надмірної вологості /</t>
    </r>
    <r>
      <rPr>
        <i/>
        <sz val="9"/>
        <rFont val="Times New Roman"/>
        <family val="1"/>
        <charset val="204"/>
      </rPr>
      <t xml:space="preserve"> In 2018 indicator for forest plantation's death includs 59 ha from demage of wild animals, 81 ha from antropogenic factors, 13 ha from excessive humidity</t>
    </r>
  </si>
  <si>
    <t>за регіонами у 2018 році</t>
  </si>
  <si>
    <t>by regions in 2018</t>
  </si>
  <si>
    <r>
      <rPr>
        <sz val="11"/>
        <rFont val="Times New Roman"/>
        <family val="1"/>
        <charset val="204"/>
      </rPr>
      <t>Продовження табл.7.10 /</t>
    </r>
    <r>
      <rPr>
        <i/>
        <sz val="11"/>
        <rFont val="Times New Roman"/>
        <family val="1"/>
        <charset val="204"/>
      </rPr>
      <t>Сontinued tabl.7.10</t>
    </r>
  </si>
  <si>
    <t>Logging by plantation species, by regions in 2018</t>
  </si>
  <si>
    <t xml:space="preserve">за регіонами у 2018 році </t>
  </si>
  <si>
    <r>
      <rPr>
        <sz val="11"/>
        <rFont val="Times New Roman"/>
        <family val="1"/>
        <charset val="204"/>
      </rPr>
      <t>Продовження табл.7.7 /</t>
    </r>
    <r>
      <rPr>
        <i/>
        <sz val="11"/>
        <rFont val="Times New Roman"/>
        <family val="1"/>
        <charset val="204"/>
      </rPr>
      <t>Сontinued tabl.7.7</t>
    </r>
  </si>
  <si>
    <t>Forest fellings area by plantation species, by regions in 2018</t>
  </si>
  <si>
    <t>Forest fellings area by systems and types, by regions in 2018</t>
  </si>
  <si>
    <t>видами у 2018 році</t>
  </si>
  <si>
    <t>Logging by type of forestry products</t>
  </si>
  <si>
    <t>Logging by systems and types of felling</t>
  </si>
  <si>
    <t>Forest fellings area by systems and types</t>
  </si>
  <si>
    <t xml:space="preserve">Main indicators of the forestry management  </t>
  </si>
  <si>
    <r>
      <rPr>
        <sz val="11"/>
        <rFont val="Times New Roman"/>
        <family val="1"/>
        <charset val="204"/>
      </rPr>
      <t xml:space="preserve"> (га /</t>
    </r>
    <r>
      <rPr>
        <i/>
        <sz val="11"/>
        <rFont val="Times New Roman"/>
        <family val="1"/>
        <charset val="204"/>
      </rPr>
      <t>ha</t>
    </r>
    <r>
      <rPr>
        <sz val="11"/>
        <rFont val="Times New Roman"/>
        <family val="1"/>
        <charset val="204"/>
      </rPr>
      <t>)</t>
    </r>
  </si>
  <si>
    <r>
      <rPr>
        <sz val="11"/>
        <rFont val="Times New Roman"/>
        <family val="1"/>
        <charset val="204"/>
      </rPr>
      <t>(тис.м</t>
    </r>
    <r>
      <rPr>
        <vertAlign val="superscript"/>
        <sz val="11"/>
        <rFont val="Times New Roman"/>
        <family val="1"/>
        <charset val="204"/>
      </rPr>
      <t xml:space="preserve">3 </t>
    </r>
    <r>
      <rPr>
        <sz val="11"/>
        <rFont val="Times New Roman"/>
        <family val="1"/>
        <charset val="204"/>
      </rPr>
      <t>/</t>
    </r>
    <r>
      <rPr>
        <i/>
        <sz val="11"/>
        <rFont val="Times New Roman"/>
        <family val="1"/>
        <charset val="204"/>
      </rPr>
      <t>ths.m</t>
    </r>
    <r>
      <rPr>
        <i/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)</t>
    </r>
  </si>
  <si>
    <t>Logging and sale of forestry products within Ukraine by type in 2018</t>
  </si>
  <si>
    <r>
      <rPr>
        <sz val="11"/>
        <rFont val="Times New Roman Cyr"/>
        <charset val="204"/>
      </rPr>
      <t xml:space="preserve"> (га /</t>
    </r>
    <r>
      <rPr>
        <i/>
        <sz val="11"/>
        <rFont val="Times New Roman Cyr"/>
        <family val="1"/>
        <charset val="204"/>
      </rPr>
      <t>ha</t>
    </r>
    <r>
      <rPr>
        <sz val="11"/>
        <rFont val="Times New Roman Cyr"/>
        <charset val="204"/>
      </rPr>
      <t>)</t>
    </r>
  </si>
  <si>
    <r>
      <rPr>
        <sz val="11"/>
        <rFont val="Times New Roman Cyr"/>
        <charset val="204"/>
      </rPr>
      <t>(тис.м³ /</t>
    </r>
    <r>
      <rPr>
        <i/>
        <sz val="11"/>
        <rFont val="Times New Roman Cyr"/>
        <family val="1"/>
        <charset val="204"/>
      </rPr>
      <t>ths.m</t>
    </r>
    <r>
      <rPr>
        <i/>
        <vertAlign val="superscript"/>
        <sz val="11"/>
        <rFont val="Times New Roman Cyr"/>
        <charset val="204"/>
      </rPr>
      <t>3</t>
    </r>
    <r>
      <rPr>
        <sz val="11"/>
        <rFont val="Times New Roman Cyr"/>
        <charset val="204"/>
      </rPr>
      <t>)</t>
    </r>
  </si>
  <si>
    <r>
      <rPr>
        <sz val="11"/>
        <rFont val="Times New Roman"/>
        <family val="1"/>
        <charset val="204"/>
      </rPr>
      <t>(м³ /</t>
    </r>
    <r>
      <rPr>
        <i/>
        <sz val="11"/>
        <rFont val="Times New Roman"/>
        <family val="1"/>
        <charset val="204"/>
      </rPr>
      <t>m</t>
    </r>
    <r>
      <rPr>
        <i/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)</t>
    </r>
  </si>
  <si>
    <t>Logging and sale of forestry products within Ukraine by regions in 2018</t>
  </si>
  <si>
    <r>
      <rPr>
        <sz val="11"/>
        <rFont val="Times New Roman Cyr"/>
        <charset val="204"/>
      </rPr>
      <t>(га /</t>
    </r>
    <r>
      <rPr>
        <i/>
        <sz val="11"/>
        <rFont val="Times New Roman Cyr"/>
        <charset val="204"/>
      </rPr>
      <t>ha</t>
    </r>
    <r>
      <rPr>
        <sz val="11"/>
        <rFont val="Times New Roman Cyr"/>
        <charset val="204"/>
      </rPr>
      <t>)</t>
    </r>
  </si>
  <si>
    <r>
      <rPr>
        <sz val="11"/>
        <rFont val="Times New Roman Cyr"/>
        <charset val="204"/>
      </rPr>
      <t>(га /</t>
    </r>
    <r>
      <rPr>
        <i/>
        <sz val="11"/>
        <rFont val="Times New Roman Cyr"/>
        <family val="1"/>
        <charset val="204"/>
      </rPr>
      <t>ha</t>
    </r>
    <r>
      <rPr>
        <sz val="11"/>
        <rFont val="Times New Roman Cyr"/>
        <charset val="204"/>
      </rPr>
      <t>)</t>
    </r>
  </si>
  <si>
    <r>
      <rPr>
        <sz val="11"/>
        <rFont val="Times New Roman"/>
        <family val="1"/>
        <charset val="204"/>
      </rPr>
      <t>(га /</t>
    </r>
    <r>
      <rPr>
        <i/>
        <sz val="11"/>
        <rFont val="Times New Roman"/>
        <family val="1"/>
        <charset val="204"/>
      </rPr>
      <t>ha</t>
    </r>
    <r>
      <rPr>
        <sz val="11"/>
        <rFont val="Times New Roman"/>
        <family val="1"/>
        <charset val="204"/>
      </rPr>
      <t>)</t>
    </r>
  </si>
  <si>
    <t xml:space="preserve">Area of forest plantations' death by regions </t>
  </si>
  <si>
    <t xml:space="preserve">Forestation area, by regions </t>
  </si>
  <si>
    <t>регіонами</t>
  </si>
  <si>
    <t xml:space="preserve">Forestation area due to forest planting and sowing, by regions </t>
  </si>
  <si>
    <t xml:space="preserve">Forestation area due to natural renewal of the forests, by regions </t>
  </si>
  <si>
    <t xml:space="preserve">Afforestation area, by regions </t>
  </si>
  <si>
    <t xml:space="preserve">Reforestation area, by regions </t>
  </si>
  <si>
    <t xml:space="preserve">деревостанів у 2018 році    </t>
  </si>
  <si>
    <t>Afforestation area by plantation species in 2018</t>
  </si>
  <si>
    <t>Deforestation area by plantation species in 2018</t>
  </si>
  <si>
    <t xml:space="preserve">Area of transplantation of the naturally renewed forest into the </t>
  </si>
  <si>
    <t xml:space="preserve">forested land areas, by regions </t>
  </si>
  <si>
    <t>вкриті лісовою рослинністю землі за регіонами</t>
  </si>
  <si>
    <t>рослинністю землі за регіонами</t>
  </si>
  <si>
    <t xml:space="preserve">by regions </t>
  </si>
  <si>
    <t>Area of transplantation of the forest crops into the forested land areas,</t>
  </si>
  <si>
    <r>
      <rPr>
        <sz val="12"/>
        <rFont val="Times New Roman"/>
        <family val="1"/>
        <charset val="204"/>
      </rPr>
      <t>(т /</t>
    </r>
    <r>
      <rPr>
        <i/>
        <sz val="12"/>
        <rFont val="Times New Roman"/>
        <family val="1"/>
        <charset val="204"/>
      </rPr>
      <t>t</t>
    </r>
    <r>
      <rPr>
        <sz val="12"/>
        <rFont val="Times New Roman"/>
        <family val="1"/>
        <charset val="204"/>
      </rPr>
      <t>)</t>
    </r>
  </si>
  <si>
    <t xml:space="preserve">Logging of the secondary forest products </t>
  </si>
  <si>
    <t>Logging of the christmas trees</t>
  </si>
  <si>
    <t xml:space="preserve">Sale of industrial roundwood by types of forestry products,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</si>
</sst>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9" x14ac:knownFonts="1">
    <font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8"/>
      <name val="Arial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0"/>
      <name val="Times New Roman Cyr"/>
      <charset val="204"/>
    </font>
    <font>
      <b/>
      <sz val="13"/>
      <name val="Times New Roman Cyr"/>
      <family val="1"/>
      <charset val="204"/>
    </font>
    <font>
      <i/>
      <sz val="11"/>
      <name val="Times New Roman Cyr"/>
      <family val="1"/>
      <charset val="204"/>
    </font>
    <font>
      <i/>
      <sz val="11"/>
      <name val="Times New Roman Cyr"/>
      <charset val="204"/>
    </font>
    <font>
      <sz val="11"/>
      <name val="Arial Cyr"/>
      <charset val="204"/>
    </font>
    <font>
      <sz val="11"/>
      <name val="Times New Roman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</font>
    <font>
      <sz val="9"/>
      <name val="Courier New CYR"/>
      <charset val="204"/>
    </font>
    <font>
      <b/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vertAlign val="superscript"/>
      <sz val="9"/>
      <name val="Times New Roman Cyr"/>
      <family val="1"/>
      <charset val="204"/>
    </font>
    <font>
      <i/>
      <sz val="9"/>
      <name val="Times New Roman Cyr"/>
      <family val="1"/>
      <charset val="204"/>
    </font>
    <font>
      <sz val="9"/>
      <name val="Times New Roman Cyr"/>
      <family val="1"/>
      <charset val="204"/>
    </font>
    <font>
      <i/>
      <vertAlign val="superscript"/>
      <sz val="9"/>
      <name val="Times New Roman Cyr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Arial Cyr"/>
      <charset val="204"/>
    </font>
    <font>
      <sz val="12"/>
      <name val="Times New Roman Cyr"/>
      <charset val="204"/>
    </font>
    <font>
      <vertAlign val="superscript"/>
      <sz val="12"/>
      <name val="Times New Roman"/>
      <family val="1"/>
      <charset val="204"/>
    </font>
    <font>
      <b/>
      <i/>
      <sz val="14"/>
      <name val="Times New Roman"/>
      <family val="1"/>
    </font>
    <font>
      <sz val="12"/>
      <name val="Arial Cyr"/>
      <charset val="204"/>
    </font>
    <font>
      <sz val="12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name val="Times New Roman Cyr"/>
      <family val="1"/>
      <charset val="204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 Cyr"/>
      <charset val="204"/>
    </font>
    <font>
      <b/>
      <sz val="14"/>
      <name val="Times New Roman Cyr"/>
      <charset val="204"/>
    </font>
    <font>
      <i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 Cyr"/>
      <charset val="204"/>
    </font>
    <font>
      <sz val="16"/>
      <name val="Arial Cyr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0"/>
      <color indexed="8"/>
      <name val="Verdana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  <font>
      <sz val="18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i/>
      <sz val="11"/>
      <color rgb="FFFF0000"/>
      <name val="Times New Roman CYR"/>
      <charset val="204"/>
    </font>
    <font>
      <i/>
      <sz val="9"/>
      <name val="Times New Roman"/>
      <family val="1"/>
      <charset val="204"/>
    </font>
    <font>
      <i/>
      <vertAlign val="superscript"/>
      <sz val="1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6" fillId="0" borderId="0"/>
    <xf numFmtId="0" fontId="60" fillId="0" borderId="0"/>
  </cellStyleXfs>
  <cellXfs count="451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Border="1"/>
    <xf numFmtId="0" fontId="7" fillId="0" borderId="0" xfId="0" applyFont="1"/>
    <xf numFmtId="0" fontId="9" fillId="0" borderId="0" xfId="0" applyFont="1" applyBorder="1"/>
    <xf numFmtId="0" fontId="10" fillId="0" borderId="0" xfId="0" applyFont="1"/>
    <xf numFmtId="0" fontId="9" fillId="0" borderId="0" xfId="0" applyFont="1"/>
    <xf numFmtId="0" fontId="14" fillId="0" borderId="0" xfId="0" applyFont="1" applyBorder="1"/>
    <xf numFmtId="164" fontId="0" fillId="0" borderId="0" xfId="0" applyNumberFormat="1"/>
    <xf numFmtId="0" fontId="11" fillId="0" borderId="0" xfId="0" applyFont="1"/>
    <xf numFmtId="0" fontId="22" fillId="0" borderId="0" xfId="0" applyFont="1" applyBorder="1"/>
    <xf numFmtId="0" fontId="0" fillId="0" borderId="0" xfId="0" applyAlignment="1"/>
    <xf numFmtId="0" fontId="21" fillId="0" borderId="0" xfId="0" applyFont="1" applyBorder="1"/>
    <xf numFmtId="164" fontId="21" fillId="0" borderId="0" xfId="0" applyNumberFormat="1" applyFont="1"/>
    <xf numFmtId="0" fontId="12" fillId="0" borderId="0" xfId="0" applyFont="1" applyBorder="1"/>
    <xf numFmtId="0" fontId="21" fillId="0" borderId="0" xfId="0" applyFont="1"/>
    <xf numFmtId="1" fontId="21" fillId="0" borderId="0" xfId="0" applyNumberFormat="1" applyFont="1" applyAlignment="1">
      <alignment horizontal="right" wrapText="1"/>
    </xf>
    <xf numFmtId="1" fontId="21" fillId="0" borderId="0" xfId="0" applyNumberFormat="1" applyFont="1" applyAlignment="1">
      <alignment horizontal="right" vertical="center" wrapText="1"/>
    </xf>
    <xf numFmtId="0" fontId="19" fillId="0" borderId="0" xfId="0" applyFont="1" applyBorder="1"/>
    <xf numFmtId="0" fontId="2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/>
    <xf numFmtId="0" fontId="30" fillId="0" borderId="0" xfId="0" applyFont="1" applyAlignment="1">
      <alignment horizontal="left"/>
    </xf>
    <xf numFmtId="0" fontId="28" fillId="0" borderId="0" xfId="0" applyFont="1"/>
    <xf numFmtId="49" fontId="23" fillId="0" borderId="0" xfId="0" applyNumberFormat="1" applyFont="1" applyBorder="1" applyAlignment="1">
      <alignment horizontal="left" vertical="center" wrapText="1"/>
    </xf>
    <xf numFmtId="164" fontId="23" fillId="0" borderId="0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right"/>
    </xf>
    <xf numFmtId="0" fontId="26" fillId="0" borderId="0" xfId="0" applyFont="1" applyBorder="1"/>
    <xf numFmtId="0" fontId="37" fillId="0" borderId="0" xfId="0" applyFont="1"/>
    <xf numFmtId="0" fontId="37" fillId="0" borderId="0" xfId="0" applyFont="1" applyAlignment="1">
      <alignment horizontal="right"/>
    </xf>
    <xf numFmtId="164" fontId="21" fillId="0" borderId="0" xfId="0" applyNumberFormat="1" applyFont="1" applyBorder="1"/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9" fillId="0" borderId="3" xfId="0" applyFont="1" applyFill="1" applyBorder="1"/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horizontal="left" wrapText="1"/>
    </xf>
    <xf numFmtId="0" fontId="41" fillId="0" borderId="0" xfId="0" applyFont="1"/>
    <xf numFmtId="0" fontId="43" fillId="0" borderId="0" xfId="0" applyFont="1"/>
    <xf numFmtId="0" fontId="38" fillId="0" borderId="0" xfId="0" applyFont="1"/>
    <xf numFmtId="0" fontId="44" fillId="0" borderId="0" xfId="0" applyFont="1"/>
    <xf numFmtId="0" fontId="21" fillId="0" borderId="0" xfId="0" applyFont="1" applyFill="1" applyBorder="1"/>
    <xf numFmtId="164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/>
    <xf numFmtId="0" fontId="38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38" fillId="0" borderId="0" xfId="0" applyFont="1" applyBorder="1" applyAlignment="1">
      <alignment horizontal="right"/>
    </xf>
    <xf numFmtId="164" fontId="21" fillId="0" borderId="0" xfId="0" applyNumberFormat="1" applyFont="1" applyFill="1" applyBorder="1"/>
    <xf numFmtId="1" fontId="19" fillId="0" borderId="0" xfId="0" applyNumberFormat="1" applyFont="1" applyAlignment="1">
      <alignment horizontal="right" wrapText="1"/>
    </xf>
    <xf numFmtId="0" fontId="4" fillId="0" borderId="0" xfId="0" applyFont="1" applyFill="1" applyAlignment="1">
      <alignment horizontal="justify" wrapText="1"/>
    </xf>
    <xf numFmtId="0" fontId="24" fillId="0" borderId="0" xfId="0" applyFont="1" applyBorder="1"/>
    <xf numFmtId="0" fontId="5" fillId="0" borderId="0" xfId="0" applyFont="1" applyFill="1" applyBorder="1"/>
    <xf numFmtId="1" fontId="21" fillId="0" borderId="0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1" fontId="19" fillId="0" borderId="0" xfId="0" applyNumberFormat="1" applyFont="1" applyBorder="1"/>
    <xf numFmtId="0" fontId="21" fillId="0" borderId="4" xfId="0" applyFont="1" applyBorder="1"/>
    <xf numFmtId="0" fontId="21" fillId="0" borderId="4" xfId="0" applyFont="1" applyBorder="1" applyAlignment="1">
      <alignment horizontal="right"/>
    </xf>
    <xf numFmtId="164" fontId="21" fillId="0" borderId="4" xfId="0" applyNumberFormat="1" applyFont="1" applyBorder="1" applyAlignment="1">
      <alignment horizontal="right" wrapText="1"/>
    </xf>
    <xf numFmtId="0" fontId="37" fillId="0" borderId="4" xfId="0" applyFont="1" applyBorder="1" applyAlignment="1">
      <alignment horizontal="right"/>
    </xf>
    <xf numFmtId="0" fontId="20" fillId="0" borderId="2" xfId="0" applyFont="1" applyFill="1" applyBorder="1" applyAlignment="1">
      <alignment horizontal="center" vertical="center" wrapText="1"/>
    </xf>
    <xf numFmtId="1" fontId="21" fillId="0" borderId="4" xfId="0" applyNumberFormat="1" applyFont="1" applyBorder="1" applyAlignment="1">
      <alignment horizontal="right" wrapText="1"/>
    </xf>
    <xf numFmtId="0" fontId="9" fillId="0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34" fillId="0" borderId="0" xfId="0" applyNumberFormat="1" applyFont="1" applyFill="1" applyBorder="1" applyAlignment="1">
      <alignment horizontal="right"/>
    </xf>
    <xf numFmtId="1" fontId="32" fillId="0" borderId="0" xfId="0" applyNumberFormat="1" applyFont="1" applyFill="1" applyBorder="1" applyAlignment="1">
      <alignment horizontal="right"/>
    </xf>
    <xf numFmtId="1" fontId="21" fillId="0" borderId="4" xfId="0" applyNumberFormat="1" applyFont="1" applyBorder="1" applyAlignment="1">
      <alignment horizontal="right"/>
    </xf>
    <xf numFmtId="1" fontId="19" fillId="0" borderId="0" xfId="0" applyNumberFormat="1" applyFont="1" applyBorder="1" applyAlignment="1">
      <alignment horizontal="right"/>
    </xf>
    <xf numFmtId="1" fontId="21" fillId="0" borderId="0" xfId="0" applyNumberFormat="1" applyFont="1" applyAlignment="1">
      <alignment horizontal="right"/>
    </xf>
    <xf numFmtId="0" fontId="8" fillId="0" borderId="5" xfId="0" applyFont="1" applyFill="1" applyBorder="1" applyAlignment="1">
      <alignment horizontal="center" vertical="center"/>
    </xf>
    <xf numFmtId="1" fontId="21" fillId="0" borderId="4" xfId="0" applyNumberFormat="1" applyFont="1" applyBorder="1" applyAlignment="1">
      <alignment horizontal="right" vertical="center" wrapText="1"/>
    </xf>
    <xf numFmtId="0" fontId="38" fillId="0" borderId="4" xfId="0" applyFont="1" applyBorder="1" applyAlignment="1">
      <alignment horizontal="right"/>
    </xf>
    <xf numFmtId="0" fontId="14" fillId="0" borderId="0" xfId="0" applyFont="1" applyAlignment="1">
      <alignment horizontal="center" vertical="center"/>
    </xf>
    <xf numFmtId="1" fontId="5" fillId="0" borderId="0" xfId="0" applyNumberFormat="1" applyFont="1" applyFill="1" applyBorder="1" applyAlignment="1">
      <alignment horizontal="right"/>
    </xf>
    <xf numFmtId="0" fontId="38" fillId="0" borderId="0" xfId="0" applyFont="1" applyFill="1" applyAlignment="1">
      <alignment horizontal="right"/>
    </xf>
    <xf numFmtId="0" fontId="26" fillId="0" borderId="4" xfId="0" applyFont="1" applyBorder="1"/>
    <xf numFmtId="1" fontId="8" fillId="0" borderId="3" xfId="0" applyNumberFormat="1" applyFont="1" applyFill="1" applyBorder="1" applyAlignment="1">
      <alignment horizontal="center" vertical="center"/>
    </xf>
    <xf numFmtId="1" fontId="20" fillId="0" borderId="1" xfId="0" applyNumberFormat="1" applyFont="1" applyFill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0" fillId="0" borderId="0" xfId="0" applyFill="1" applyBorder="1"/>
    <xf numFmtId="0" fontId="25" fillId="0" borderId="0" xfId="0" applyFont="1" applyAlignment="1">
      <alignment horizontal="left" wrapText="1" indent="2"/>
    </xf>
    <xf numFmtId="0" fontId="21" fillId="0" borderId="0" xfId="0" applyFont="1" applyBorder="1" applyAlignment="1">
      <alignment horizontal="left"/>
    </xf>
    <xf numFmtId="0" fontId="20" fillId="0" borderId="4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26" fillId="0" borderId="0" xfId="0" applyFont="1" applyBorder="1" applyAlignment="1">
      <alignment horizontal="right"/>
    </xf>
    <xf numFmtId="0" fontId="52" fillId="0" borderId="0" xfId="0" applyFont="1"/>
    <xf numFmtId="0" fontId="21" fillId="0" borderId="7" xfId="0" applyFont="1" applyBorder="1"/>
    <xf numFmtId="0" fontId="21" fillId="0" borderId="7" xfId="0" applyFont="1" applyBorder="1" applyAlignment="1">
      <alignment horizontal="left" wrapText="1" indent="1"/>
    </xf>
    <xf numFmtId="0" fontId="21" fillId="0" borderId="7" xfId="0" applyFont="1" applyBorder="1" applyAlignment="1">
      <alignment horizontal="left" wrapText="1"/>
    </xf>
    <xf numFmtId="0" fontId="5" fillId="0" borderId="6" xfId="0" applyFont="1" applyBorder="1"/>
    <xf numFmtId="0" fontId="38" fillId="0" borderId="7" xfId="0" applyFont="1" applyBorder="1"/>
    <xf numFmtId="0" fontId="38" fillId="0" borderId="8" xfId="0" applyFont="1" applyBorder="1"/>
    <xf numFmtId="0" fontId="24" fillId="0" borderId="6" xfId="0" applyFont="1" applyBorder="1" applyAlignment="1">
      <alignment horizontal="left" wrapText="1"/>
    </xf>
    <xf numFmtId="0" fontId="21" fillId="0" borderId="8" xfId="0" applyFont="1" applyBorder="1" applyAlignment="1">
      <alignment horizontal="left" wrapText="1"/>
    </xf>
    <xf numFmtId="1" fontId="0" fillId="0" borderId="0" xfId="0" applyNumberFormat="1"/>
    <xf numFmtId="0" fontId="21" fillId="0" borderId="7" xfId="0" applyFont="1" applyFill="1" applyBorder="1" applyAlignment="1">
      <alignment horizontal="left" wrapText="1" indent="1"/>
    </xf>
    <xf numFmtId="0" fontId="21" fillId="0" borderId="8" xfId="0" applyFont="1" applyBorder="1" applyAlignment="1">
      <alignment horizontal="left" wrapText="1" indent="1"/>
    </xf>
    <xf numFmtId="0" fontId="9" fillId="0" borderId="5" xfId="0" applyFont="1" applyFill="1" applyBorder="1" applyAlignment="1">
      <alignment horizontal="center" vertical="center"/>
    </xf>
    <xf numFmtId="0" fontId="5" fillId="0" borderId="7" xfId="0" applyFont="1" applyBorder="1"/>
    <xf numFmtId="0" fontId="19" fillId="0" borderId="6" xfId="0" applyFont="1" applyBorder="1" applyAlignment="1">
      <alignment horizontal="left"/>
    </xf>
    <xf numFmtId="0" fontId="21" fillId="0" borderId="7" xfId="0" applyFont="1" applyBorder="1" applyAlignment="1">
      <alignment horizontal="left" indent="1"/>
    </xf>
    <xf numFmtId="0" fontId="21" fillId="0" borderId="7" xfId="0" applyFont="1" applyBorder="1" applyAlignment="1">
      <alignment horizontal="left" vertical="center" wrapText="1" indent="1"/>
    </xf>
    <xf numFmtId="0" fontId="21" fillId="0" borderId="8" xfId="0" applyFont="1" applyBorder="1" applyAlignment="1">
      <alignment horizontal="left" vertical="center" wrapText="1" indent="1"/>
    </xf>
    <xf numFmtId="0" fontId="5" fillId="0" borderId="7" xfId="0" applyFont="1" applyBorder="1" applyAlignment="1"/>
    <xf numFmtId="0" fontId="38" fillId="0" borderId="7" xfId="0" applyFont="1" applyBorder="1" applyAlignment="1"/>
    <xf numFmtId="0" fontId="38" fillId="0" borderId="8" xfId="0" applyFont="1" applyBorder="1" applyAlignment="1"/>
    <xf numFmtId="0" fontId="14" fillId="0" borderId="5" xfId="0" applyFont="1" applyFill="1" applyBorder="1" applyAlignment="1">
      <alignment horizontal="center" vertical="center"/>
    </xf>
    <xf numFmtId="0" fontId="26" fillId="0" borderId="4" xfId="0" applyFont="1" applyBorder="1" applyAlignment="1">
      <alignment horizontal="right"/>
    </xf>
    <xf numFmtId="1" fontId="21" fillId="0" borderId="0" xfId="0" applyNumberFormat="1" applyFont="1" applyFill="1" applyAlignment="1">
      <alignment horizontal="right" wrapText="1"/>
    </xf>
    <xf numFmtId="1" fontId="19" fillId="0" borderId="0" xfId="0" applyNumberFormat="1" applyFont="1"/>
    <xf numFmtId="1" fontId="21" fillId="0" borderId="0" xfId="0" applyNumberFormat="1" applyFont="1" applyBorder="1" applyAlignment="1">
      <alignment horizontal="right" vertical="center" wrapText="1"/>
    </xf>
    <xf numFmtId="164" fontId="26" fillId="0" borderId="0" xfId="0" applyNumberFormat="1" applyFont="1" applyBorder="1" applyAlignment="1">
      <alignment horizontal="right" wrapText="1"/>
    </xf>
    <xf numFmtId="1" fontId="19" fillId="0" borderId="0" xfId="0" applyNumberFormat="1" applyFont="1" applyBorder="1" applyAlignment="1">
      <alignment horizontal="right" wrapText="1"/>
    </xf>
    <xf numFmtId="164" fontId="0" fillId="0" borderId="0" xfId="0" applyNumberFormat="1" applyBorder="1"/>
    <xf numFmtId="1" fontId="21" fillId="0" borderId="0" xfId="0" applyNumberFormat="1" applyFont="1" applyBorder="1" applyAlignment="1">
      <alignment horizontal="right" wrapText="1"/>
    </xf>
    <xf numFmtId="0" fontId="8" fillId="0" borderId="0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wrapText="1"/>
    </xf>
    <xf numFmtId="0" fontId="21" fillId="0" borderId="0" xfId="0" applyFont="1" applyBorder="1" applyAlignment="1">
      <alignment horizontal="left" wrapText="1" indent="1"/>
    </xf>
    <xf numFmtId="1" fontId="21" fillId="0" borderId="0" xfId="0" applyNumberFormat="1" applyFont="1" applyBorder="1"/>
    <xf numFmtId="0" fontId="6" fillId="0" borderId="7" xfId="0" applyFont="1" applyBorder="1"/>
    <xf numFmtId="1" fontId="38" fillId="0" borderId="0" xfId="0" applyNumberFormat="1" applyFont="1" applyBorder="1" applyAlignment="1">
      <alignment horizontal="right"/>
    </xf>
    <xf numFmtId="1" fontId="38" fillId="0" borderId="0" xfId="0" applyNumberFormat="1" applyFont="1" applyAlignment="1">
      <alignment horizontal="right"/>
    </xf>
    <xf numFmtId="1" fontId="38" fillId="0" borderId="7" xfId="0" applyNumberFormat="1" applyFont="1" applyBorder="1" applyAlignment="1">
      <alignment horizontal="right"/>
    </xf>
    <xf numFmtId="1" fontId="38" fillId="0" borderId="4" xfId="0" applyNumberFormat="1" applyFont="1" applyBorder="1" applyAlignment="1">
      <alignment horizontal="right"/>
    </xf>
    <xf numFmtId="0" fontId="9" fillId="0" borderId="0" xfId="0" applyFont="1" applyFill="1" applyBorder="1"/>
    <xf numFmtId="0" fontId="19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horizontal="left" wrapText="1" indent="1"/>
    </xf>
    <xf numFmtId="0" fontId="61" fillId="0" borderId="0" xfId="0" applyFont="1" applyBorder="1"/>
    <xf numFmtId="0" fontId="38" fillId="0" borderId="0" xfId="0" applyFont="1" applyBorder="1"/>
    <xf numFmtId="0" fontId="19" fillId="0" borderId="7" xfId="0" applyFont="1" applyBorder="1" applyAlignment="1">
      <alignment wrapText="1"/>
    </xf>
    <xf numFmtId="1" fontId="26" fillId="0" borderId="0" xfId="0" applyNumberFormat="1" applyFont="1" applyFill="1" applyAlignment="1">
      <alignment horizontal="right" wrapText="1"/>
    </xf>
    <xf numFmtId="164" fontId="5" fillId="0" borderId="0" xfId="0" applyNumberFormat="1" applyFont="1" applyBorder="1"/>
    <xf numFmtId="1" fontId="21" fillId="0" borderId="7" xfId="0" applyNumberFormat="1" applyFont="1" applyBorder="1" applyAlignment="1">
      <alignment horizontal="right" wrapText="1"/>
    </xf>
    <xf numFmtId="0" fontId="6" fillId="0" borderId="0" xfId="0" applyFont="1" applyAlignment="1">
      <alignment horizontal="right"/>
    </xf>
    <xf numFmtId="1" fontId="21" fillId="0" borderId="9" xfId="0" applyNumberFormat="1" applyFont="1" applyBorder="1" applyAlignment="1">
      <alignment horizontal="right" wrapText="1"/>
    </xf>
    <xf numFmtId="0" fontId="0" fillId="2" borderId="0" xfId="0" applyFill="1" applyBorder="1"/>
    <xf numFmtId="1" fontId="26" fillId="0" borderId="0" xfId="0" applyNumberFormat="1" applyFont="1" applyAlignment="1">
      <alignment horizontal="right" wrapText="1"/>
    </xf>
    <xf numFmtId="1" fontId="26" fillId="0" borderId="4" xfId="0" applyNumberFormat="1" applyFont="1" applyBorder="1" applyAlignment="1">
      <alignment horizontal="right" wrapText="1"/>
    </xf>
    <xf numFmtId="0" fontId="0" fillId="0" borderId="0" xfId="0" applyFill="1"/>
    <xf numFmtId="0" fontId="24" fillId="0" borderId="6" xfId="0" applyFont="1" applyFill="1" applyBorder="1" applyAlignment="1">
      <alignment horizontal="left" wrapText="1"/>
    </xf>
    <xf numFmtId="164" fontId="19" fillId="0" borderId="0" xfId="0" applyNumberFormat="1" applyFont="1" applyFill="1"/>
    <xf numFmtId="0" fontId="21" fillId="0" borderId="7" xfId="0" applyFont="1" applyFill="1" applyBorder="1" applyAlignment="1">
      <alignment horizontal="left" wrapText="1"/>
    </xf>
    <xf numFmtId="164" fontId="21" fillId="0" borderId="0" xfId="0" applyNumberFormat="1" applyFont="1" applyFill="1" applyAlignment="1">
      <alignment horizontal="right" wrapText="1"/>
    </xf>
    <xf numFmtId="164" fontId="21" fillId="0" borderId="4" xfId="0" applyNumberFormat="1" applyFont="1" applyFill="1" applyBorder="1" applyAlignment="1">
      <alignment horizontal="right" wrapText="1"/>
    </xf>
    <xf numFmtId="1" fontId="21" fillId="0" borderId="0" xfId="0" applyNumberFormat="1" applyFont="1" applyFill="1" applyBorder="1" applyAlignment="1">
      <alignment horizontal="right" vertical="center" wrapText="1"/>
    </xf>
    <xf numFmtId="164" fontId="26" fillId="0" borderId="0" xfId="0" applyNumberFormat="1" applyFont="1" applyFill="1" applyBorder="1" applyAlignment="1">
      <alignment horizontal="right" wrapText="1"/>
    </xf>
    <xf numFmtId="1" fontId="19" fillId="0" borderId="0" xfId="0" applyNumberFormat="1" applyFont="1" applyFill="1" applyBorder="1" applyAlignment="1">
      <alignment horizontal="right" wrapText="1"/>
    </xf>
    <xf numFmtId="0" fontId="0" fillId="0" borderId="0" xfId="0" applyFont="1" applyFill="1"/>
    <xf numFmtId="0" fontId="20" fillId="0" borderId="1" xfId="0" applyFont="1" applyFill="1" applyBorder="1" applyAlignment="1">
      <alignment horizontal="center" vertical="center" wrapText="1"/>
    </xf>
    <xf numFmtId="164" fontId="21" fillId="0" borderId="0" xfId="0" applyNumberFormat="1" applyFont="1" applyFill="1"/>
    <xf numFmtId="164" fontId="21" fillId="0" borderId="4" xfId="0" applyNumberFormat="1" applyFont="1" applyFill="1" applyBorder="1"/>
    <xf numFmtId="0" fontId="21" fillId="0" borderId="0" xfId="0" applyFont="1" applyBorder="1" applyAlignment="1">
      <alignment horizontal="left" wrapText="1"/>
    </xf>
    <xf numFmtId="164" fontId="21" fillId="0" borderId="0" xfId="0" applyNumberFormat="1" applyFont="1" applyFill="1" applyBorder="1" applyAlignment="1">
      <alignment horizontal="right" wrapText="1"/>
    </xf>
    <xf numFmtId="0" fontId="24" fillId="0" borderId="0" xfId="0" applyFont="1" applyBorder="1" applyAlignment="1">
      <alignment horizontal="left" wrapText="1"/>
    </xf>
    <xf numFmtId="0" fontId="0" fillId="0" borderId="0" xfId="0" applyFont="1" applyFill="1" applyBorder="1"/>
    <xf numFmtId="0" fontId="4" fillId="0" borderId="0" xfId="0" applyFont="1" applyFill="1" applyAlignment="1"/>
    <xf numFmtId="0" fontId="21" fillId="0" borderId="0" xfId="0" applyFont="1" applyFill="1"/>
    <xf numFmtId="0" fontId="20" fillId="0" borderId="5" xfId="0" applyFont="1" applyFill="1" applyBorder="1" applyAlignment="1"/>
    <xf numFmtId="0" fontId="21" fillId="0" borderId="7" xfId="0" applyFont="1" applyFill="1" applyBorder="1" applyAlignment="1">
      <alignment wrapText="1"/>
    </xf>
    <xf numFmtId="164" fontId="21" fillId="0" borderId="0" xfId="0" applyNumberFormat="1" applyFont="1" applyFill="1" applyAlignment="1">
      <alignment horizontal="right"/>
    </xf>
    <xf numFmtId="0" fontId="19" fillId="0" borderId="0" xfId="0" applyFont="1" applyFill="1"/>
    <xf numFmtId="0" fontId="21" fillId="0" borderId="7" xfId="0" applyNumberFormat="1" applyFont="1" applyFill="1" applyBorder="1" applyAlignment="1">
      <alignment horizontal="left" indent="1"/>
    </xf>
    <xf numFmtId="0" fontId="21" fillId="0" borderId="8" xfId="0" applyFont="1" applyFill="1" applyBorder="1" applyAlignment="1">
      <alignment horizontal="left" wrapText="1" indent="1"/>
    </xf>
    <xf numFmtId="164" fontId="21" fillId="0" borderId="10" xfId="0" applyNumberFormat="1" applyFont="1" applyFill="1" applyBorder="1"/>
    <xf numFmtId="0" fontId="19" fillId="0" borderId="6" xfId="0" applyFont="1" applyFill="1" applyBorder="1" applyAlignment="1">
      <alignment wrapText="1"/>
    </xf>
    <xf numFmtId="0" fontId="21" fillId="0" borderId="7" xfId="0" applyFont="1" applyFill="1" applyBorder="1" applyAlignment="1">
      <alignment horizontal="left" wrapText="1" indent="2"/>
    </xf>
    <xf numFmtId="0" fontId="21" fillId="0" borderId="7" xfId="0" applyFont="1" applyFill="1" applyBorder="1" applyAlignment="1">
      <alignment horizontal="left" wrapText="1" indent="3"/>
    </xf>
    <xf numFmtId="0" fontId="21" fillId="0" borderId="0" xfId="0" applyFont="1" applyFill="1" applyBorder="1" applyAlignment="1">
      <alignment horizontal="left" wrapText="1" indent="2"/>
    </xf>
    <xf numFmtId="0" fontId="21" fillId="0" borderId="7" xfId="0" applyFont="1" applyFill="1" applyBorder="1" applyAlignment="1">
      <alignment horizontal="left" wrapText="1" indent="4"/>
    </xf>
    <xf numFmtId="0" fontId="21" fillId="0" borderId="8" xfId="0" applyFont="1" applyFill="1" applyBorder="1" applyAlignment="1">
      <alignment horizontal="left" wrapText="1" indent="2"/>
    </xf>
    <xf numFmtId="1" fontId="21" fillId="0" borderId="10" xfId="0" applyNumberFormat="1" applyFont="1" applyBorder="1" applyAlignment="1">
      <alignment horizontal="right" wrapText="1"/>
    </xf>
    <xf numFmtId="0" fontId="45" fillId="0" borderId="0" xfId="0" applyFont="1" applyFill="1"/>
    <xf numFmtId="164" fontId="32" fillId="0" borderId="0" xfId="0" applyNumberFormat="1" applyFont="1" applyFill="1" applyBorder="1" applyAlignment="1">
      <alignment horizontal="right"/>
    </xf>
    <xf numFmtId="0" fontId="38" fillId="0" borderId="7" xfId="0" applyFont="1" applyFill="1" applyBorder="1"/>
    <xf numFmtId="0" fontId="38" fillId="0" borderId="8" xfId="0" applyFont="1" applyFill="1" applyBorder="1"/>
    <xf numFmtId="164" fontId="15" fillId="0" borderId="0" xfId="0" applyNumberFormat="1" applyFont="1" applyFill="1" applyBorder="1" applyAlignment="1">
      <alignment horizontal="right"/>
    </xf>
    <xf numFmtId="0" fontId="4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5" fillId="0" borderId="6" xfId="0" applyFont="1" applyFill="1" applyBorder="1"/>
    <xf numFmtId="1" fontId="19" fillId="0" borderId="0" xfId="0" applyNumberFormat="1" applyFont="1" applyFill="1" applyBorder="1" applyAlignment="1">
      <alignment horizontal="right"/>
    </xf>
    <xf numFmtId="0" fontId="38" fillId="0" borderId="0" xfId="0" applyFont="1" applyFill="1"/>
    <xf numFmtId="0" fontId="38" fillId="0" borderId="0" xfId="0" applyFont="1" applyFill="1" applyBorder="1" applyAlignment="1">
      <alignment horizontal="right"/>
    </xf>
    <xf numFmtId="0" fontId="6" fillId="0" borderId="0" xfId="0" applyFont="1" applyFill="1" applyBorder="1"/>
    <xf numFmtId="0" fontId="38" fillId="0" borderId="4" xfId="0" applyFont="1" applyFill="1" applyBorder="1" applyAlignment="1">
      <alignment horizontal="right"/>
    </xf>
    <xf numFmtId="0" fontId="47" fillId="0" borderId="0" xfId="0" applyFont="1" applyAlignment="1"/>
    <xf numFmtId="0" fontId="21" fillId="0" borderId="4" xfId="0" applyFont="1" applyFill="1" applyBorder="1"/>
    <xf numFmtId="164" fontId="19" fillId="0" borderId="0" xfId="0" applyNumberFormat="1" applyFont="1" applyFill="1" applyBorder="1"/>
    <xf numFmtId="0" fontId="20" fillId="0" borderId="9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21" fillId="0" borderId="9" xfId="0" applyNumberFormat="1" applyFont="1" applyBorder="1" applyAlignment="1">
      <alignment horizontal="right"/>
    </xf>
    <xf numFmtId="0" fontId="40" fillId="0" borderId="0" xfId="0" applyFont="1" applyFill="1" applyAlignment="1"/>
    <xf numFmtId="0" fontId="38" fillId="0" borderId="9" xfId="0" applyFont="1" applyFill="1" applyBorder="1" applyAlignment="1">
      <alignment horizontal="right"/>
    </xf>
    <xf numFmtId="0" fontId="21" fillId="0" borderId="4" xfId="0" applyFont="1" applyBorder="1" applyAlignment="1"/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8" fillId="0" borderId="3" xfId="0" applyFont="1" applyFill="1" applyBorder="1"/>
    <xf numFmtId="0" fontId="21" fillId="0" borderId="6" xfId="0" applyFont="1" applyFill="1" applyBorder="1"/>
    <xf numFmtId="0" fontId="21" fillId="0" borderId="7" xfId="0" applyFont="1" applyFill="1" applyBorder="1"/>
    <xf numFmtId="0" fontId="21" fillId="0" borderId="7" xfId="0" applyFont="1" applyBorder="1" applyAlignment="1"/>
    <xf numFmtId="0" fontId="21" fillId="0" borderId="8" xfId="0" applyFont="1" applyBorder="1" applyAlignment="1"/>
    <xf numFmtId="0" fontId="39" fillId="2" borderId="0" xfId="0" applyFont="1" applyFill="1" applyAlignment="1"/>
    <xf numFmtId="0" fontId="36" fillId="0" borderId="0" xfId="0" applyFont="1" applyFill="1" applyAlignment="1"/>
    <xf numFmtId="164" fontId="19" fillId="0" borderId="10" xfId="0" applyNumberFormat="1" applyFont="1" applyBorder="1" applyAlignment="1">
      <alignment horizontal="right"/>
    </xf>
    <xf numFmtId="0" fontId="21" fillId="0" borderId="0" xfId="0" applyFont="1" applyFill="1" applyAlignment="1">
      <alignment horizontal="right"/>
    </xf>
    <xf numFmtId="0" fontId="62" fillId="0" borderId="7" xfId="0" applyFont="1" applyBorder="1" applyAlignment="1">
      <alignment horizontal="left" wrapText="1" indent="1"/>
    </xf>
    <xf numFmtId="1" fontId="26" fillId="0" borderId="4" xfId="0" applyNumberFormat="1" applyFont="1" applyFill="1" applyBorder="1" applyAlignment="1">
      <alignment horizontal="right" wrapText="1"/>
    </xf>
    <xf numFmtId="0" fontId="21" fillId="0" borderId="0" xfId="0" applyNumberFormat="1" applyFont="1" applyAlignment="1">
      <alignment horizontal="right" wrapText="1"/>
    </xf>
    <xf numFmtId="0" fontId="21" fillId="0" borderId="0" xfId="0" applyNumberFormat="1" applyFont="1" applyBorder="1" applyAlignment="1">
      <alignment horizontal="right" wrapText="1"/>
    </xf>
    <xf numFmtId="0" fontId="21" fillId="0" borderId="0" xfId="0" applyNumberFormat="1" applyFont="1" applyFill="1" applyBorder="1" applyAlignment="1">
      <alignment horizontal="right" wrapText="1"/>
    </xf>
    <xf numFmtId="0" fontId="21" fillId="0" borderId="4" xfId="0" applyNumberFormat="1" applyFont="1" applyBorder="1" applyAlignment="1">
      <alignment horizontal="right" wrapText="1"/>
    </xf>
    <xf numFmtId="0" fontId="19" fillId="0" borderId="0" xfId="0" applyNumberFormat="1" applyFont="1" applyFill="1" applyAlignment="1">
      <alignment horizontal="right"/>
    </xf>
    <xf numFmtId="0" fontId="21" fillId="0" borderId="9" xfId="0" applyNumberFormat="1" applyFont="1" applyBorder="1" applyAlignment="1">
      <alignment horizontal="right" wrapText="1"/>
    </xf>
    <xf numFmtId="164" fontId="21" fillId="0" borderId="0" xfId="0" applyNumberFormat="1" applyFont="1" applyAlignment="1">
      <alignment horizontal="right" wrapText="1"/>
    </xf>
    <xf numFmtId="0" fontId="19" fillId="0" borderId="0" xfId="0" applyFont="1" applyFill="1" applyBorder="1" applyAlignment="1"/>
    <xf numFmtId="0" fontId="21" fillId="0" borderId="0" xfId="0" applyNumberFormat="1" applyFont="1" applyAlignment="1">
      <alignment horizontal="right"/>
    </xf>
    <xf numFmtId="0" fontId="19" fillId="0" borderId="7" xfId="0" applyFont="1" applyBorder="1" applyAlignment="1">
      <alignment horizontal="left" wrapText="1"/>
    </xf>
    <xf numFmtId="0" fontId="19" fillId="0" borderId="0" xfId="0" applyFont="1" applyFill="1" applyAlignment="1"/>
    <xf numFmtId="0" fontId="38" fillId="0" borderId="0" xfId="0" applyNumberFormat="1" applyFont="1" applyFill="1" applyBorder="1" applyAlignment="1">
      <alignment horizontal="right"/>
    </xf>
    <xf numFmtId="0" fontId="19" fillId="0" borderId="0" xfId="0" applyNumberFormat="1" applyFont="1" applyFill="1" applyBorder="1" applyAlignment="1">
      <alignment horizontal="right"/>
    </xf>
    <xf numFmtId="0" fontId="5" fillId="0" borderId="0" xfId="0" applyNumberFormat="1" applyFont="1" applyBorder="1" applyAlignment="1">
      <alignment horizontal="right"/>
    </xf>
    <xf numFmtId="1" fontId="5" fillId="0" borderId="0" xfId="0" applyNumberFormat="1" applyFont="1" applyBorder="1" applyAlignment="1">
      <alignment horizontal="right"/>
    </xf>
    <xf numFmtId="0" fontId="19" fillId="0" borderId="0" xfId="0" applyNumberFormat="1" applyFont="1" applyBorder="1" applyAlignment="1">
      <alignment horizontal="right"/>
    </xf>
    <xf numFmtId="1" fontId="34" fillId="0" borderId="0" xfId="0" applyNumberFormat="1" applyFont="1" applyBorder="1" applyAlignment="1">
      <alignment horizontal="right"/>
    </xf>
    <xf numFmtId="1" fontId="34" fillId="0" borderId="10" xfId="0" applyNumberFormat="1" applyFont="1" applyBorder="1" applyAlignment="1">
      <alignment horizontal="right"/>
    </xf>
    <xf numFmtId="1" fontId="34" fillId="0" borderId="9" xfId="0" applyNumberFormat="1" applyFont="1" applyBorder="1" applyAlignment="1">
      <alignment horizontal="right"/>
    </xf>
    <xf numFmtId="1" fontId="34" fillId="0" borderId="4" xfId="0" applyNumberFormat="1" applyFont="1" applyBorder="1" applyAlignment="1">
      <alignment horizontal="right"/>
    </xf>
    <xf numFmtId="164" fontId="38" fillId="0" borderId="0" xfId="0" applyNumberFormat="1" applyFont="1"/>
    <xf numFmtId="164" fontId="38" fillId="0" borderId="0" xfId="0" applyNumberFormat="1" applyFont="1" applyAlignment="1">
      <alignment horizontal="right"/>
    </xf>
    <xf numFmtId="164" fontId="21" fillId="0" borderId="0" xfId="0" applyNumberFormat="1" applyFont="1" applyBorder="1" applyAlignment="1">
      <alignment horizontal="right" wrapText="1"/>
    </xf>
    <xf numFmtId="164" fontId="38" fillId="0" borderId="4" xfId="0" applyNumberFormat="1" applyFont="1" applyBorder="1"/>
    <xf numFmtId="0" fontId="19" fillId="0" borderId="0" xfId="0" applyNumberFormat="1" applyFont="1" applyAlignment="1">
      <alignment horizontal="right"/>
    </xf>
    <xf numFmtId="0" fontId="21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0" fontId="26" fillId="0" borderId="0" xfId="0" applyNumberFormat="1" applyFont="1" applyBorder="1" applyAlignment="1">
      <alignment horizontal="right"/>
    </xf>
    <xf numFmtId="0" fontId="19" fillId="0" borderId="6" xfId="0" applyNumberFormat="1" applyFont="1" applyBorder="1"/>
    <xf numFmtId="1" fontId="38" fillId="0" borderId="8" xfId="0" applyNumberFormat="1" applyFont="1" applyBorder="1" applyAlignment="1">
      <alignment horizontal="right"/>
    </xf>
    <xf numFmtId="0" fontId="21" fillId="0" borderId="4" xfId="0" applyFont="1" applyFill="1" applyBorder="1" applyAlignment="1">
      <alignment horizontal="right"/>
    </xf>
    <xf numFmtId="164" fontId="32" fillId="0" borderId="11" xfId="0" applyNumberFormat="1" applyFont="1" applyFill="1" applyBorder="1" applyAlignment="1">
      <alignment horizontal="right"/>
    </xf>
    <xf numFmtId="164" fontId="21" fillId="0" borderId="9" xfId="0" applyNumberFormat="1" applyFont="1" applyFill="1" applyBorder="1"/>
    <xf numFmtId="164" fontId="21" fillId="0" borderId="4" xfId="0" applyNumberFormat="1" applyFont="1" applyFill="1" applyBorder="1" applyAlignment="1">
      <alignment horizontal="right"/>
    </xf>
    <xf numFmtId="164" fontId="19" fillId="0" borderId="11" xfId="0" applyNumberFormat="1" applyFont="1" applyBorder="1" applyAlignment="1">
      <alignment horizontal="right"/>
    </xf>
    <xf numFmtId="0" fontId="19" fillId="0" borderId="11" xfId="0" applyNumberFormat="1" applyFont="1" applyBorder="1" applyAlignment="1">
      <alignment horizontal="right"/>
    </xf>
    <xf numFmtId="2" fontId="21" fillId="0" borderId="7" xfId="0" applyNumberFormat="1" applyFont="1" applyBorder="1" applyAlignment="1">
      <alignment horizontal="left" wrapText="1" indent="1"/>
    </xf>
    <xf numFmtId="0" fontId="21" fillId="0" borderId="7" xfId="0" applyFont="1" applyBorder="1" applyAlignment="1">
      <alignment horizontal="left" wrapText="1" indent="2"/>
    </xf>
    <xf numFmtId="0" fontId="21" fillId="0" borderId="7" xfId="0" applyFont="1" applyBorder="1" applyAlignment="1">
      <alignment horizontal="left" wrapText="1" indent="3"/>
    </xf>
    <xf numFmtId="0" fontId="21" fillId="0" borderId="11" xfId="0" applyFont="1" applyBorder="1" applyAlignment="1">
      <alignment horizontal="left" wrapText="1"/>
    </xf>
    <xf numFmtId="0" fontId="26" fillId="0" borderId="0" xfId="0" applyNumberFormat="1" applyFont="1" applyFill="1" applyAlignment="1">
      <alignment horizontal="right" wrapText="1"/>
    </xf>
    <xf numFmtId="164" fontId="0" fillId="0" borderId="0" xfId="0" applyNumberFormat="1" applyFill="1"/>
    <xf numFmtId="0" fontId="24" fillId="0" borderId="0" xfId="0" applyFont="1" applyFill="1" applyBorder="1" applyAlignment="1">
      <alignment horizontal="right" wrapText="1"/>
    </xf>
    <xf numFmtId="164" fontId="38" fillId="0" borderId="0" xfId="0" applyNumberFormat="1" applyFont="1" applyFill="1" applyBorder="1" applyAlignment="1"/>
    <xf numFmtId="164" fontId="38" fillId="0" borderId="4" xfId="0" applyNumberFormat="1" applyFont="1" applyFill="1" applyBorder="1" applyAlignment="1"/>
    <xf numFmtId="164" fontId="38" fillId="0" borderId="0" xfId="0" applyNumberFormat="1" applyFont="1" applyFill="1" applyBorder="1" applyAlignment="1">
      <alignment horizontal="right"/>
    </xf>
    <xf numFmtId="0" fontId="46" fillId="0" borderId="0" xfId="0" applyFont="1" applyFill="1" applyAlignment="1">
      <alignment horizontal="left" indent="2"/>
    </xf>
    <xf numFmtId="0" fontId="21" fillId="0" borderId="0" xfId="0" applyNumberFormat="1" applyFont="1" applyFill="1" applyBorder="1" applyAlignment="1">
      <alignment horizontal="right"/>
    </xf>
    <xf numFmtId="0" fontId="57" fillId="0" borderId="1" xfId="0" applyFont="1" applyBorder="1" applyAlignment="1">
      <alignment horizontal="center" vertical="center" wrapText="1"/>
    </xf>
    <xf numFmtId="0" fontId="57" fillId="0" borderId="4" xfId="0" applyFont="1" applyBorder="1" applyAlignment="1">
      <alignment horizontal="center" vertical="center" wrapText="1"/>
    </xf>
    <xf numFmtId="0" fontId="57" fillId="0" borderId="5" xfId="0" applyFont="1" applyBorder="1" applyAlignment="1">
      <alignment horizontal="center" vertical="center" wrapText="1"/>
    </xf>
    <xf numFmtId="0" fontId="57" fillId="0" borderId="3" xfId="0" applyFont="1" applyBorder="1" applyAlignment="1">
      <alignment horizontal="center" vertical="center" wrapText="1"/>
    </xf>
    <xf numFmtId="0" fontId="57" fillId="0" borderId="12" xfId="0" applyFont="1" applyBorder="1" applyAlignment="1">
      <alignment horizontal="center" vertical="center" wrapText="1"/>
    </xf>
    <xf numFmtId="0" fontId="57" fillId="0" borderId="8" xfId="0" applyFont="1" applyBorder="1" applyAlignment="1">
      <alignment horizontal="center" vertical="center" wrapText="1"/>
    </xf>
    <xf numFmtId="0" fontId="57" fillId="0" borderId="2" xfId="0" applyFont="1" applyBorder="1" applyAlignment="1">
      <alignment horizontal="center" vertical="center" wrapText="1"/>
    </xf>
    <xf numFmtId="0" fontId="57" fillId="0" borderId="2" xfId="0" applyFont="1" applyBorder="1" applyAlignment="1">
      <alignment horizontal="center" vertical="center"/>
    </xf>
    <xf numFmtId="0" fontId="57" fillId="0" borderId="4" xfId="0" applyFont="1" applyBorder="1" applyAlignment="1">
      <alignment horizontal="center" vertical="center"/>
    </xf>
    <xf numFmtId="0" fontId="20" fillId="0" borderId="6" xfId="0" applyFont="1" applyFill="1" applyBorder="1" applyAlignment="1"/>
    <xf numFmtId="0" fontId="20" fillId="0" borderId="0" xfId="0" applyFont="1" applyFill="1" applyBorder="1" applyAlignment="1">
      <alignment horizontal="center" vertical="center" wrapText="1"/>
    </xf>
    <xf numFmtId="2" fontId="57" fillId="0" borderId="2" xfId="0" applyNumberFormat="1" applyFont="1" applyFill="1" applyBorder="1" applyAlignment="1">
      <alignment horizontal="center" vertical="center" wrapText="1"/>
    </xf>
    <xf numFmtId="2" fontId="57" fillId="0" borderId="3" xfId="0" applyNumberFormat="1" applyFont="1" applyFill="1" applyBorder="1" applyAlignment="1">
      <alignment horizontal="center" vertical="center" wrapText="1"/>
    </xf>
    <xf numFmtId="2" fontId="57" fillId="0" borderId="2" xfId="0" applyNumberFormat="1" applyFont="1" applyFill="1" applyBorder="1" applyAlignment="1">
      <alignment horizontal="center" vertical="center"/>
    </xf>
    <xf numFmtId="2" fontId="57" fillId="0" borderId="1" xfId="0" applyNumberFormat="1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left" wrapText="1"/>
    </xf>
    <xf numFmtId="0" fontId="18" fillId="0" borderId="0" xfId="0" applyFont="1" applyFill="1"/>
    <xf numFmtId="0" fontId="4" fillId="0" borderId="0" xfId="0" applyFont="1" applyAlignment="1">
      <alignment horizontal="left" indent="3"/>
    </xf>
    <xf numFmtId="0" fontId="21" fillId="0" borderId="0" xfId="0" applyNumberFormat="1" applyFont="1" applyFill="1" applyAlignment="1">
      <alignment horizontal="right" wrapText="1"/>
    </xf>
    <xf numFmtId="0" fontId="0" fillId="0" borderId="0" xfId="0" applyAlignment="1">
      <alignment horizontal="right"/>
    </xf>
    <xf numFmtId="1" fontId="21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0" fontId="21" fillId="0" borderId="4" xfId="0" applyNumberFormat="1" applyFont="1" applyFill="1" applyBorder="1" applyAlignment="1">
      <alignment horizontal="right" wrapText="1"/>
    </xf>
    <xf numFmtId="0" fontId="19" fillId="0" borderId="0" xfId="0" applyFont="1" applyAlignment="1">
      <alignment horizontal="center" wrapText="1"/>
    </xf>
    <xf numFmtId="0" fontId="57" fillId="0" borderId="2" xfId="0" applyFont="1" applyFill="1" applyBorder="1" applyAlignment="1">
      <alignment horizontal="center" vertical="center" wrapText="1"/>
    </xf>
    <xf numFmtId="164" fontId="0" fillId="0" borderId="0" xfId="0" applyNumberFormat="1" applyFont="1" applyFill="1"/>
    <xf numFmtId="164" fontId="0" fillId="0" borderId="0" xfId="0" applyNumberFormat="1" applyFill="1" applyBorder="1"/>
    <xf numFmtId="164" fontId="24" fillId="0" borderId="11" xfId="0" applyNumberFormat="1" applyFont="1" applyBorder="1" applyAlignment="1">
      <alignment horizontal="right" wrapText="1"/>
    </xf>
    <xf numFmtId="164" fontId="38" fillId="0" borderId="0" xfId="0" applyNumberFormat="1" applyFont="1" applyBorder="1"/>
    <xf numFmtId="164" fontId="6" fillId="0" borderId="0" xfId="0" applyNumberFormat="1" applyFont="1"/>
    <xf numFmtId="0" fontId="21" fillId="0" borderId="9" xfId="0" applyNumberFormat="1" applyFont="1" applyBorder="1" applyAlignment="1">
      <alignment horizontal="right"/>
    </xf>
    <xf numFmtId="0" fontId="21" fillId="0" borderId="4" xfId="0" applyNumberFormat="1" applyFont="1" applyBorder="1" applyAlignment="1">
      <alignment horizontal="right"/>
    </xf>
    <xf numFmtId="0" fontId="25" fillId="0" borderId="0" xfId="0" applyFont="1" applyAlignment="1">
      <alignment horizontal="left" wrapText="1" indent="3"/>
    </xf>
    <xf numFmtId="0" fontId="46" fillId="0" borderId="0" xfId="0" applyFont="1" applyFill="1" applyAlignment="1">
      <alignment horizontal="left" indent="3"/>
    </xf>
    <xf numFmtId="0" fontId="46" fillId="0" borderId="0" xfId="0" applyFont="1" applyFill="1" applyAlignment="1">
      <alignment horizontal="left" indent="4"/>
    </xf>
    <xf numFmtId="0" fontId="0" fillId="0" borderId="0" xfId="0" applyFill="1" applyAlignment="1">
      <alignment horizontal="left" indent="4"/>
    </xf>
    <xf numFmtId="0" fontId="45" fillId="0" borderId="0" xfId="0" applyFont="1" applyFill="1" applyAlignment="1">
      <alignment horizontal="left" indent="4"/>
    </xf>
    <xf numFmtId="0" fontId="4" fillId="0" borderId="0" xfId="0" applyFont="1" applyAlignment="1">
      <alignment horizontal="left" indent="4"/>
    </xf>
    <xf numFmtId="0" fontId="40" fillId="0" borderId="0" xfId="0" applyFont="1" applyFill="1" applyAlignment="1">
      <alignment horizontal="left" indent="4"/>
    </xf>
    <xf numFmtId="0" fontId="36" fillId="0" borderId="0" xfId="0" applyFont="1" applyFill="1" applyAlignment="1">
      <alignment horizontal="left" indent="3"/>
    </xf>
    <xf numFmtId="0" fontId="4" fillId="0" borderId="0" xfId="0" applyFont="1" applyFill="1" applyAlignment="1">
      <alignment horizontal="left" wrapText="1" indent="4"/>
    </xf>
    <xf numFmtId="0" fontId="4" fillId="0" borderId="0" xfId="0" applyFont="1" applyAlignment="1">
      <alignment horizontal="left" wrapText="1" indent="4"/>
    </xf>
    <xf numFmtId="0" fontId="39" fillId="0" borderId="0" xfId="0" applyFont="1" applyAlignment="1">
      <alignment horizontal="left" indent="4"/>
    </xf>
    <xf numFmtId="0" fontId="0" fillId="0" borderId="0" xfId="0" applyAlignment="1">
      <alignment horizontal="left" indent="4"/>
    </xf>
    <xf numFmtId="0" fontId="0" fillId="0" borderId="0" xfId="0" applyFont="1" applyAlignment="1">
      <alignment horizontal="left" indent="4"/>
    </xf>
    <xf numFmtId="0" fontId="47" fillId="0" borderId="0" xfId="0" applyFont="1" applyAlignment="1">
      <alignment horizontal="left" indent="4"/>
    </xf>
    <xf numFmtId="0" fontId="19" fillId="0" borderId="0" xfId="0" applyFont="1" applyAlignment="1">
      <alignment horizontal="justify" wrapText="1"/>
    </xf>
    <xf numFmtId="0" fontId="37" fillId="0" borderId="0" xfId="0" applyFont="1" applyAlignment="1">
      <alignment horizontal="justify" wrapText="1"/>
    </xf>
    <xf numFmtId="0" fontId="21" fillId="0" borderId="0" xfId="0" applyFont="1" applyAlignment="1">
      <alignment horizontal="justify" wrapText="1"/>
    </xf>
    <xf numFmtId="0" fontId="19" fillId="0" borderId="0" xfId="0" applyFont="1" applyFill="1" applyAlignment="1">
      <alignment horizontal="justify" wrapText="1"/>
    </xf>
    <xf numFmtId="0" fontId="37" fillId="0" borderId="0" xfId="0" applyFont="1" applyFill="1" applyAlignment="1">
      <alignment horizontal="justify" wrapText="1"/>
    </xf>
    <xf numFmtId="0" fontId="19" fillId="0" borderId="0" xfId="0" applyFont="1" applyAlignment="1">
      <alignment wrapText="1"/>
    </xf>
    <xf numFmtId="0" fontId="37" fillId="0" borderId="0" xfId="0" applyFont="1" applyAlignment="1">
      <alignment wrapText="1"/>
    </xf>
    <xf numFmtId="0" fontId="19" fillId="0" borderId="0" xfId="0" applyFont="1" applyBorder="1" applyAlignment="1">
      <alignment horizontal="justify" wrapText="1"/>
    </xf>
    <xf numFmtId="0" fontId="37" fillId="0" borderId="0" xfId="0" applyFont="1" applyBorder="1" applyAlignment="1">
      <alignment horizontal="justify" wrapText="1"/>
    </xf>
    <xf numFmtId="0" fontId="0" fillId="0" borderId="0" xfId="0" applyAlignment="1">
      <alignment horizontal="justify" wrapText="1"/>
    </xf>
    <xf numFmtId="0" fontId="50" fillId="0" borderId="0" xfId="0" applyFont="1" applyFill="1" applyAlignment="1">
      <alignment horizontal="left" wrapText="1"/>
    </xf>
    <xf numFmtId="0" fontId="63" fillId="0" borderId="0" xfId="0" applyFont="1" applyAlignment="1">
      <alignment horizontal="left"/>
    </xf>
    <xf numFmtId="0" fontId="51" fillId="0" borderId="0" xfId="0" applyFont="1" applyAlignment="1"/>
    <xf numFmtId="0" fontId="64" fillId="0" borderId="0" xfId="0" applyFont="1" applyFill="1" applyAlignment="1">
      <alignment horizontal="left" wrapText="1"/>
    </xf>
    <xf numFmtId="0" fontId="65" fillId="0" borderId="0" xfId="0" applyFont="1" applyAlignment="1">
      <alignment horizontal="left"/>
    </xf>
    <xf numFmtId="0" fontId="0" fillId="0" borderId="0" xfId="0" applyFill="1" applyAlignment="1">
      <alignment horizontal="justify" wrapText="1"/>
    </xf>
    <xf numFmtId="0" fontId="48" fillId="0" borderId="4" xfId="0" applyFont="1" applyFill="1" applyBorder="1" applyAlignment="1">
      <alignment horizontal="right"/>
    </xf>
    <xf numFmtId="0" fontId="42" fillId="0" borderId="0" xfId="0" applyFont="1" applyFill="1" applyAlignment="1">
      <alignment horizontal="left" wrapText="1"/>
    </xf>
    <xf numFmtId="0" fontId="39" fillId="0" borderId="0" xfId="0" applyFont="1" applyFill="1" applyAlignment="1">
      <alignment horizontal="left" wrapText="1" indent="3"/>
    </xf>
    <xf numFmtId="0" fontId="18" fillId="0" borderId="11" xfId="0" applyFont="1" applyFill="1" applyBorder="1" applyAlignment="1">
      <alignment wrapText="1"/>
    </xf>
    <xf numFmtId="0" fontId="18" fillId="0" borderId="11" xfId="0" applyFont="1" applyBorder="1" applyAlignment="1"/>
    <xf numFmtId="0" fontId="0" fillId="0" borderId="0" xfId="0" applyFill="1" applyAlignment="1">
      <alignment wrapText="1"/>
    </xf>
    <xf numFmtId="0" fontId="0" fillId="0" borderId="0" xfId="0" applyFont="1" applyFill="1" applyAlignment="1">
      <alignment horizontal="left" indent="3"/>
    </xf>
    <xf numFmtId="0" fontId="0" fillId="0" borderId="0" xfId="0" applyFill="1" applyAlignment="1">
      <alignment horizontal="left" indent="3"/>
    </xf>
    <xf numFmtId="0" fontId="0" fillId="0" borderId="4" xfId="0" applyFill="1" applyBorder="1" applyAlignment="1"/>
    <xf numFmtId="0" fontId="18" fillId="0" borderId="11" xfId="0" applyFont="1" applyFill="1" applyBorder="1" applyAlignment="1">
      <alignment vertical="top" wrapText="1"/>
    </xf>
    <xf numFmtId="0" fontId="18" fillId="0" borderId="11" xfId="0" applyFont="1" applyFill="1" applyBorder="1" applyAlignment="1">
      <alignment vertical="top"/>
    </xf>
    <xf numFmtId="0" fontId="57" fillId="0" borderId="15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57" fillId="0" borderId="1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7" fillId="0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7" fillId="0" borderId="1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0" fillId="0" borderId="6" xfId="0" applyFont="1" applyFill="1" applyBorder="1" applyAlignment="1"/>
    <xf numFmtId="0" fontId="0" fillId="0" borderId="8" xfId="0" applyBorder="1" applyAlignment="1"/>
    <xf numFmtId="0" fontId="42" fillId="0" borderId="0" xfId="0" applyFont="1" applyFill="1" applyAlignment="1">
      <alignment horizontal="left" wrapText="1" indent="3"/>
    </xf>
    <xf numFmtId="0" fontId="0" fillId="0" borderId="0" xfId="0" applyAlignment="1">
      <alignment horizontal="left" wrapText="1" indent="3"/>
    </xf>
    <xf numFmtId="0" fontId="25" fillId="0" borderId="0" xfId="0" applyFont="1" applyAlignment="1">
      <alignment horizontal="left" wrapText="1"/>
    </xf>
    <xf numFmtId="0" fontId="36" fillId="0" borderId="0" xfId="0" applyFont="1" applyFill="1" applyAlignment="1">
      <alignment horizontal="left" wrapText="1" indent="3"/>
    </xf>
    <xf numFmtId="0" fontId="57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7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 wrapText="1"/>
    </xf>
    <xf numFmtId="0" fontId="57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57" fillId="0" borderId="4" xfId="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7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4" xfId="0" applyFont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25" fillId="0" borderId="0" xfId="0" applyFont="1" applyAlignment="1">
      <alignment horizontal="left" wrapText="1" indent="3"/>
    </xf>
    <xf numFmtId="0" fontId="57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7" fillId="0" borderId="12" xfId="0" applyFont="1" applyBorder="1" applyAlignment="1">
      <alignment horizontal="center" vertical="center" wrapText="1"/>
    </xf>
    <xf numFmtId="0" fontId="48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7" fillId="0" borderId="1" xfId="0" applyFont="1" applyFill="1" applyBorder="1" applyAlignment="1">
      <alignment horizontal="center" vertical="center" wrapText="1"/>
    </xf>
    <xf numFmtId="0" fontId="57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right"/>
    </xf>
    <xf numFmtId="0" fontId="12" fillId="0" borderId="4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57" fillId="0" borderId="7" xfId="0" applyFont="1" applyFill="1" applyBorder="1" applyAlignment="1">
      <alignment horizontal="center" vertical="center" wrapText="1"/>
    </xf>
    <xf numFmtId="0" fontId="57" fillId="0" borderId="14" xfId="0" applyFont="1" applyFill="1" applyBorder="1" applyAlignment="1">
      <alignment horizontal="center" vertical="center" wrapText="1"/>
    </xf>
    <xf numFmtId="0" fontId="57" fillId="0" borderId="12" xfId="0" applyFont="1" applyFill="1" applyBorder="1" applyAlignment="1">
      <alignment horizontal="center" vertical="center" wrapText="1"/>
    </xf>
    <xf numFmtId="0" fontId="57" fillId="0" borderId="10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center" wrapText="1"/>
    </xf>
    <xf numFmtId="0" fontId="57" fillId="0" borderId="11" xfId="0" applyFont="1" applyFill="1" applyBorder="1" applyAlignment="1">
      <alignment horizontal="center" wrapText="1"/>
    </xf>
    <xf numFmtId="0" fontId="57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0" fillId="0" borderId="8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left" wrapText="1"/>
    </xf>
    <xf numFmtId="0" fontId="25" fillId="0" borderId="0" xfId="0" applyFont="1" applyAlignment="1">
      <alignment horizontal="left" wrapText="1" indent="4"/>
    </xf>
    <xf numFmtId="0" fontId="0" fillId="0" borderId="0" xfId="0" applyFont="1" applyAlignment="1">
      <alignment horizontal="left" wrapText="1" indent="4"/>
    </xf>
    <xf numFmtId="0" fontId="36" fillId="0" borderId="0" xfId="0" applyFont="1" applyFill="1" applyAlignment="1">
      <alignment horizontal="left" wrapText="1" indent="4"/>
    </xf>
    <xf numFmtId="0" fontId="0" fillId="0" borderId="0" xfId="0" applyFont="1" applyFill="1" applyAlignment="1">
      <alignment horizontal="left" wrapText="1" indent="4"/>
    </xf>
    <xf numFmtId="0" fontId="57" fillId="0" borderId="7" xfId="0" applyFont="1" applyBorder="1" applyAlignment="1">
      <alignment horizontal="center" vertical="center" wrapText="1"/>
    </xf>
    <xf numFmtId="0" fontId="57" fillId="0" borderId="9" xfId="0" applyFont="1" applyBorder="1" applyAlignment="1">
      <alignment horizontal="center" vertical="center" wrapText="1"/>
    </xf>
    <xf numFmtId="0" fontId="48" fillId="0" borderId="4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57" fillId="0" borderId="2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2" xfId="0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3" fillId="0" borderId="11" xfId="0" applyFont="1" applyFill="1" applyBorder="1" applyAlignment="1">
      <alignment horizontal="center" wrapText="1"/>
    </xf>
    <xf numFmtId="0" fontId="53" fillId="0" borderId="0" xfId="0" applyFont="1" applyFill="1" applyBorder="1" applyAlignment="1">
      <alignment horizontal="center" wrapText="1"/>
    </xf>
    <xf numFmtId="0" fontId="25" fillId="0" borderId="0" xfId="0" applyFont="1" applyFill="1" applyAlignment="1">
      <alignment horizontal="left" wrapText="1" indent="4"/>
    </xf>
    <xf numFmtId="0" fontId="57" fillId="0" borderId="3" xfId="0" applyFont="1" applyBorder="1" applyAlignment="1">
      <alignment horizontal="center" vertical="center"/>
    </xf>
    <xf numFmtId="0" fontId="57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0" fontId="0" fillId="0" borderId="0" xfId="0" applyFill="1" applyAlignment="1"/>
    <xf numFmtId="0" fontId="40" fillId="0" borderId="0" xfId="0" applyFont="1" applyAlignment="1">
      <alignment horizontal="left" wrapText="1"/>
    </xf>
    <xf numFmtId="0" fontId="0" fillId="0" borderId="0" xfId="0" applyFont="1" applyAlignment="1"/>
    <xf numFmtId="0" fontId="57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right"/>
    </xf>
    <xf numFmtId="2" fontId="18" fillId="0" borderId="0" xfId="0" applyNumberFormat="1" applyFont="1" applyFill="1" applyBorder="1" applyAlignment="1">
      <alignment horizontal="left" vertical="top" wrapText="1"/>
    </xf>
    <xf numFmtId="0" fontId="25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4" fillId="2" borderId="0" xfId="0" applyFont="1" applyFill="1" applyBorder="1" applyAlignment="1"/>
    <xf numFmtId="0" fontId="0" fillId="2" borderId="0" xfId="0" applyFont="1" applyFill="1" applyAlignment="1"/>
    <xf numFmtId="0" fontId="0" fillId="2" borderId="0" xfId="0" applyFill="1" applyAlignment="1"/>
    <xf numFmtId="0" fontId="36" fillId="0" borderId="0" xfId="0" applyFont="1" applyAlignment="1">
      <alignment horizontal="left" indent="2"/>
    </xf>
    <xf numFmtId="0" fontId="40" fillId="0" borderId="0" xfId="0" applyFont="1" applyFill="1" applyAlignment="1">
      <alignment horizontal="left" wrapText="1" indent="4"/>
    </xf>
    <xf numFmtId="0" fontId="46" fillId="0" borderId="0" xfId="0" applyFont="1" applyAlignment="1">
      <alignment horizontal="left" wrapText="1" indent="4"/>
    </xf>
    <xf numFmtId="0" fontId="0" fillId="0" borderId="0" xfId="0" applyAlignment="1">
      <alignment horizontal="left" indent="4"/>
    </xf>
    <xf numFmtId="0" fontId="46" fillId="0" borderId="0" xfId="0" applyFont="1" applyAlignment="1">
      <alignment horizontal="left" indent="4"/>
    </xf>
    <xf numFmtId="0" fontId="2" fillId="0" borderId="0" xfId="0" applyFont="1" applyAlignment="1">
      <alignment horizontal="left" indent="4"/>
    </xf>
    <xf numFmtId="0" fontId="40" fillId="0" borderId="0" xfId="0" applyFont="1" applyAlignment="1">
      <alignment horizontal="left" indent="4"/>
    </xf>
    <xf numFmtId="0" fontId="4" fillId="0" borderId="0" xfId="0" applyFont="1" applyAlignment="1">
      <alignment horizontal="left"/>
    </xf>
    <xf numFmtId="0" fontId="0" fillId="0" borderId="0" xfId="0" applyAlignment="1"/>
    <xf numFmtId="0" fontId="0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64" fillId="3" borderId="0" xfId="0" applyFont="1" applyFill="1" applyAlignment="1">
      <alignment vertical="top" wrapText="1"/>
    </xf>
    <xf numFmtId="0" fontId="42" fillId="0" borderId="0" xfId="0" applyFont="1" applyAlignment="1">
      <alignment horizontal="left" indent="4"/>
    </xf>
    <xf numFmtId="0" fontId="36" fillId="0" borderId="0" xfId="0" applyFont="1" applyAlignment="1">
      <alignment horizontal="left" wrapText="1" indent="4"/>
    </xf>
    <xf numFmtId="0" fontId="2" fillId="0" borderId="0" xfId="0" applyFont="1" applyAlignment="1">
      <alignment horizontal="left" wrapText="1" indent="4"/>
    </xf>
    <xf numFmtId="0" fontId="25" fillId="0" borderId="0" xfId="0" applyFont="1" applyAlignment="1">
      <alignment horizontal="justify" wrapText="1"/>
    </xf>
    <xf numFmtId="0" fontId="40" fillId="0" borderId="0" xfId="0" applyFont="1" applyAlignment="1">
      <alignment horizontal="left" wrapText="1" indent="4"/>
    </xf>
    <xf numFmtId="0" fontId="4" fillId="0" borderId="0" xfId="0" applyFont="1" applyAlignment="1">
      <alignment horizontal="left" wrapText="1"/>
    </xf>
    <xf numFmtId="0" fontId="8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5" fillId="0" borderId="0" xfId="0" applyFont="1" applyBorder="1" applyAlignment="1"/>
    <xf numFmtId="0" fontId="33" fillId="0" borderId="0" xfId="0" applyFont="1" applyBorder="1" applyAlignment="1"/>
    <xf numFmtId="0" fontId="4" fillId="0" borderId="0" xfId="0" applyFont="1" applyAlignment="1">
      <alignment horizontal="justify" wrapText="1"/>
    </xf>
    <xf numFmtId="0" fontId="66" fillId="0" borderId="0" xfId="0" applyFont="1" applyBorder="1" applyAlignment="1">
      <alignment horizontal="right"/>
    </xf>
    <xf numFmtId="0" fontId="61" fillId="0" borderId="0" xfId="0" applyFont="1" applyBorder="1" applyAlignment="1"/>
    <xf numFmtId="0" fontId="54" fillId="0" borderId="4" xfId="0" applyFont="1" applyBorder="1" applyAlignment="1">
      <alignment horizontal="right"/>
    </xf>
    <xf numFmtId="0" fontId="36" fillId="0" borderId="0" xfId="0" applyFont="1" applyAlignment="1">
      <alignment horizontal="left" indent="4"/>
    </xf>
  </cellXfs>
  <cellStyles count="3">
    <cellStyle name="Звичайни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Лист2!$A$3</c:f>
              <c:strCache>
                <c:ptCount val="1"/>
                <c:pt idx="0">
                  <c:v>лісоматеріали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cat>
            <c:numRef>
              <c:f>Лист2!$B$2:$L$2</c:f>
              <c:numCache>
                <c:formatCode>General</c:formatCode>
                <c:ptCount val="11"/>
                <c:pt idx="0">
                  <c:v>2000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Лист2!$B$3:$L$3</c:f>
              <c:numCache>
                <c:formatCode>General</c:formatCode>
                <c:ptCount val="11"/>
                <c:pt idx="0">
                  <c:v>5239.2000000000016</c:v>
                </c:pt>
                <c:pt idx="1">
                  <c:v>6617</c:v>
                </c:pt>
                <c:pt idx="2">
                  <c:v>6906.7</c:v>
                </c:pt>
                <c:pt idx="3">
                  <c:v>7364.4</c:v>
                </c:pt>
                <c:pt idx="4">
                  <c:v>7062.5999999999995</c:v>
                </c:pt>
                <c:pt idx="5">
                  <c:v>6181.6</c:v>
                </c:pt>
                <c:pt idx="6">
                  <c:v>7536</c:v>
                </c:pt>
                <c:pt idx="7">
                  <c:v>7989.4</c:v>
                </c:pt>
                <c:pt idx="8">
                  <c:v>7850.8000000000011</c:v>
                </c:pt>
                <c:pt idx="9">
                  <c:v>8102.1000000000013</c:v>
                </c:pt>
                <c:pt idx="10">
                  <c:v>8158.800000000002</c:v>
                </c:pt>
              </c:numCache>
            </c:numRef>
          </c:val>
        </c:ser>
        <c:ser>
          <c:idx val="2"/>
          <c:order val="2"/>
          <c:tx>
            <c:strRef>
              <c:f>Лист2!$A$5</c:f>
              <c:strCache>
                <c:ptCount val="1"/>
                <c:pt idx="0">
                  <c:v>дров'яна деревина для технологічних потреб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25400">
              <a:noFill/>
            </a:ln>
          </c:spPr>
          <c:invertIfNegative val="0"/>
          <c:cat>
            <c:numRef>
              <c:f>Лист2!$B$2:$L$2</c:f>
              <c:numCache>
                <c:formatCode>General</c:formatCode>
                <c:ptCount val="11"/>
                <c:pt idx="0">
                  <c:v>2000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Лист2!$B$5:$L$5</c:f>
              <c:numCache>
                <c:formatCode>General</c:formatCode>
                <c:ptCount val="11"/>
                <c:pt idx="0">
                  <c:v>1646.7</c:v>
                </c:pt>
                <c:pt idx="1">
                  <c:v>3748.6</c:v>
                </c:pt>
                <c:pt idx="2">
                  <c:v>3912</c:v>
                </c:pt>
                <c:pt idx="3">
                  <c:v>4484.3999999999996</c:v>
                </c:pt>
                <c:pt idx="4">
                  <c:v>4193.6000000000004</c:v>
                </c:pt>
                <c:pt idx="5">
                  <c:v>3390.8</c:v>
                </c:pt>
                <c:pt idx="6">
                  <c:v>3944.4</c:v>
                </c:pt>
                <c:pt idx="7">
                  <c:v>4532.5</c:v>
                </c:pt>
                <c:pt idx="8">
                  <c:v>4398.8</c:v>
                </c:pt>
                <c:pt idx="9">
                  <c:v>4367.2</c:v>
                </c:pt>
                <c:pt idx="10">
                  <c:v>4601.3999999999996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51024"/>
        <c:axId val="201051584"/>
      </c:barChart>
      <c:lineChart>
        <c:grouping val="standard"/>
        <c:varyColors val="0"/>
        <c:ser>
          <c:idx val="1"/>
          <c:order val="1"/>
          <c:tx>
            <c:strRef>
              <c:f>Лист2!$A$4</c:f>
              <c:strCache>
                <c:ptCount val="1"/>
                <c:pt idx="0">
                  <c:v>дрова для опалення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Лист2!$B$2:$L$2</c:f>
              <c:numCache>
                <c:formatCode>General</c:formatCode>
                <c:ptCount val="11"/>
                <c:pt idx="0">
                  <c:v>2000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</c:numCache>
            </c:numRef>
          </c:cat>
          <c:val>
            <c:numRef>
              <c:f>Лист2!$B$4:$L$4</c:f>
              <c:numCache>
                <c:formatCode>General</c:formatCode>
                <c:ptCount val="11"/>
                <c:pt idx="0">
                  <c:v>4058.5</c:v>
                </c:pt>
                <c:pt idx="1">
                  <c:v>4397</c:v>
                </c:pt>
                <c:pt idx="2">
                  <c:v>4581.7</c:v>
                </c:pt>
                <c:pt idx="3">
                  <c:v>4654</c:v>
                </c:pt>
                <c:pt idx="4">
                  <c:v>4193.6000000000004</c:v>
                </c:pt>
                <c:pt idx="5">
                  <c:v>4219.2</c:v>
                </c:pt>
                <c:pt idx="6">
                  <c:v>4102.3</c:v>
                </c:pt>
                <c:pt idx="7">
                  <c:v>4369</c:v>
                </c:pt>
                <c:pt idx="8">
                  <c:v>4584.2000000000007</c:v>
                </c:pt>
                <c:pt idx="9">
                  <c:v>4960.9000000000005</c:v>
                </c:pt>
                <c:pt idx="10" formatCode="0.0">
                  <c:v>5573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051024"/>
        <c:axId val="201051584"/>
      </c:lineChart>
      <c:catAx>
        <c:axId val="20105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uk-UA"/>
          </a:p>
        </c:txPr>
        <c:crossAx val="201051584"/>
        <c:crosses val="autoZero"/>
        <c:auto val="1"/>
        <c:lblAlgn val="ctr"/>
        <c:lblOffset val="100"/>
        <c:noMultiLvlLbl val="0"/>
      </c:catAx>
      <c:valAx>
        <c:axId val="20105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uk-UA"/>
          </a:p>
        </c:txPr>
        <c:crossAx val="2010510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4.5834864391951009E-2"/>
          <c:y val="0.90628062117235342"/>
          <c:w val="0.94586417322834648"/>
          <c:h val="0.968782808398950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31831901260824E-2"/>
          <c:y val="3.5903708156566898E-2"/>
          <c:w val="0.87569404555861041"/>
          <c:h val="0.764754380856358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Лист3!$A$2</c:f>
              <c:strCache>
                <c:ptCount val="1"/>
                <c:pt idx="0">
                  <c:v>Площа лісових земель, пройдена пожежами, га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cat>
            <c:numRef>
              <c:f>Лист3!$B$1:$N$1</c:f>
              <c:numCache>
                <c:formatCode>General</c:formatCode>
                <c:ptCount val="13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</c:numCache>
            </c:numRef>
          </c:cat>
          <c:val>
            <c:numRef>
              <c:f>Лист3!$B$2:$N$2</c:f>
              <c:numCache>
                <c:formatCode>General</c:formatCode>
                <c:ptCount val="13"/>
                <c:pt idx="0">
                  <c:v>2388</c:v>
                </c:pt>
                <c:pt idx="1">
                  <c:v>3537</c:v>
                </c:pt>
                <c:pt idx="2">
                  <c:v>1618</c:v>
                </c:pt>
                <c:pt idx="3">
                  <c:v>2325</c:v>
                </c:pt>
                <c:pt idx="4">
                  <c:v>4287</c:v>
                </c:pt>
                <c:pt idx="5">
                  <c:v>13787</c:v>
                </c:pt>
                <c:pt idx="6">
                  <c:v>5529</c:v>
                </c:pt>
                <c:pt idx="7">
                  <c:v>6315</c:v>
                </c:pt>
                <c:pt idx="8">
                  <c:v>3668</c:v>
                </c:pt>
                <c:pt idx="9">
                  <c:v>1049</c:v>
                </c:pt>
                <c:pt idx="10">
                  <c:v>3479</c:v>
                </c:pt>
                <c:pt idx="11">
                  <c:v>418</c:v>
                </c:pt>
                <c:pt idx="12">
                  <c:v>13778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54944"/>
        <c:axId val="201055504"/>
      </c:barChart>
      <c:lineChart>
        <c:grouping val="standard"/>
        <c:varyColors val="0"/>
        <c:ser>
          <c:idx val="1"/>
          <c:order val="1"/>
          <c:tx>
            <c:strRef>
              <c:f>Лист3!$A$3</c:f>
              <c:strCache>
                <c:ptCount val="1"/>
                <c:pt idx="0">
                  <c:v>Кількість лісових пожеж, одиниць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Лист3!$B$1:$N$1</c:f>
              <c:numCache>
                <c:formatCode>General</c:formatCode>
                <c:ptCount val="13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</c:numCache>
            </c:numRef>
          </c:cat>
          <c:val>
            <c:numRef>
              <c:f>Лист3!$B$3:$N$3</c:f>
              <c:numCache>
                <c:formatCode>General</c:formatCode>
                <c:ptCount val="13"/>
                <c:pt idx="0">
                  <c:v>2714</c:v>
                </c:pt>
                <c:pt idx="1">
                  <c:v>3758</c:v>
                </c:pt>
                <c:pt idx="2">
                  <c:v>3696</c:v>
                </c:pt>
                <c:pt idx="3">
                  <c:v>4223</c:v>
                </c:pt>
                <c:pt idx="4">
                  <c:v>3842</c:v>
                </c:pt>
                <c:pt idx="5">
                  <c:v>6100</c:v>
                </c:pt>
                <c:pt idx="6">
                  <c:v>4042</c:v>
                </c:pt>
                <c:pt idx="7">
                  <c:v>7036</c:v>
                </c:pt>
                <c:pt idx="8">
                  <c:v>3240</c:v>
                </c:pt>
                <c:pt idx="9">
                  <c:v>2526</c:v>
                </c:pt>
                <c:pt idx="10">
                  <c:v>2163</c:v>
                </c:pt>
                <c:pt idx="11">
                  <c:v>1113</c:v>
                </c:pt>
                <c:pt idx="12">
                  <c:v>2003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054944"/>
        <c:axId val="201055504"/>
      </c:lineChart>
      <c:catAx>
        <c:axId val="20105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uk-UA"/>
                  <a:t>роки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uk-UA"/>
          </a:p>
        </c:txPr>
        <c:crossAx val="201055504"/>
        <c:crosses val="autoZero"/>
        <c:auto val="1"/>
        <c:lblAlgn val="ctr"/>
        <c:lblOffset val="100"/>
        <c:noMultiLvlLbl val="0"/>
      </c:catAx>
      <c:valAx>
        <c:axId val="20105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uk-UA"/>
          </a:p>
        </c:txPr>
        <c:crossAx val="2010549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7.4009494300577058E-2"/>
          <c:y val="0.92178888396896597"/>
          <c:w val="0.94948804684612975"/>
          <c:h val="0.9731351673950291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914260717410323E-2"/>
          <c:y val="6.0185185185185182E-2"/>
          <c:w val="0.84586351706036744"/>
          <c:h val="0.841674686497521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Лист3!$A$32</c:f>
              <c:strCache>
                <c:ptCount val="1"/>
                <c:pt idx="0">
                  <c:v>площа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 w="9525">
              <a:solidFill>
                <a:schemeClr val="tx1"/>
              </a:solidFill>
              <a:prstDash val="sysDot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Лист3!$B$31:$N$31</c:f>
              <c:numCache>
                <c:formatCode>General</c:formatCode>
                <c:ptCount val="13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</c:numCache>
            </c:numRef>
          </c:cat>
          <c:val>
            <c:numRef>
              <c:f>Лист3!$B$32:$N$32</c:f>
              <c:numCache>
                <c:formatCode>General</c:formatCode>
                <c:ptCount val="13"/>
                <c:pt idx="0">
                  <c:v>1157</c:v>
                </c:pt>
                <c:pt idx="1">
                  <c:v>2031</c:v>
                </c:pt>
                <c:pt idx="2">
                  <c:v>696</c:v>
                </c:pt>
                <c:pt idx="3">
                  <c:v>1437</c:v>
                </c:pt>
                <c:pt idx="4">
                  <c:v>1864</c:v>
                </c:pt>
                <c:pt idx="5">
                  <c:v>10955</c:v>
                </c:pt>
                <c:pt idx="6">
                  <c:v>3819</c:v>
                </c:pt>
                <c:pt idx="7">
                  <c:v>2727</c:v>
                </c:pt>
                <c:pt idx="8">
                  <c:v>3127</c:v>
                </c:pt>
                <c:pt idx="9">
                  <c:v>909</c:v>
                </c:pt>
                <c:pt idx="10">
                  <c:v>2915</c:v>
                </c:pt>
                <c:pt idx="11">
                  <c:v>285</c:v>
                </c:pt>
                <c:pt idx="12">
                  <c:v>2290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27497760"/>
        <c:axId val="227498320"/>
      </c:barChart>
      <c:catAx>
        <c:axId val="227497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uk-UA"/>
          </a:p>
        </c:txPr>
        <c:crossAx val="227498320"/>
        <c:crosses val="autoZero"/>
        <c:auto val="1"/>
        <c:lblAlgn val="ctr"/>
        <c:lblOffset val="100"/>
        <c:noMultiLvlLbl val="0"/>
      </c:catAx>
      <c:valAx>
        <c:axId val="227498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uk-UA"/>
          </a:p>
        </c:txPr>
        <c:crossAx val="22749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uk-UA"/>
    </a:p>
  </c:tx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8</xdr:row>
      <xdr:rowOff>28575</xdr:rowOff>
    </xdr:from>
    <xdr:to>
      <xdr:col>13</xdr:col>
      <xdr:colOff>381000</xdr:colOff>
      <xdr:row>25</xdr:row>
      <xdr:rowOff>19050</xdr:rowOff>
    </xdr:to>
    <xdr:graphicFrame macro="">
      <xdr:nvGraphicFramePr>
        <xdr:cNvPr id="2688726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4</xdr:row>
      <xdr:rowOff>38100</xdr:rowOff>
    </xdr:from>
    <xdr:to>
      <xdr:col>11</xdr:col>
      <xdr:colOff>0</xdr:colOff>
      <xdr:row>28</xdr:row>
      <xdr:rowOff>47625</xdr:rowOff>
    </xdr:to>
    <xdr:graphicFrame macro="">
      <xdr:nvGraphicFramePr>
        <xdr:cNvPr id="26889404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33</xdr:row>
      <xdr:rowOff>38100</xdr:rowOff>
    </xdr:from>
    <xdr:to>
      <xdr:col>10</xdr:col>
      <xdr:colOff>571500</xdr:colOff>
      <xdr:row>54</xdr:row>
      <xdr:rowOff>123825</xdr:rowOff>
    </xdr:to>
    <xdr:graphicFrame macro="">
      <xdr:nvGraphicFramePr>
        <xdr:cNvPr id="26889405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5</xdr:col>
      <xdr:colOff>828675</xdr:colOff>
      <xdr:row>39</xdr:row>
      <xdr:rowOff>0</xdr:rowOff>
    </xdr:to>
    <xdr:pic>
      <xdr:nvPicPr>
        <xdr:cNvPr id="27134991" name="Рисунок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57775"/>
          <a:ext cx="5667375" cy="3600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"/>
  <sheetViews>
    <sheetView view="pageLayout" zoomScale="90" zoomScaleNormal="100" zoomScalePageLayoutView="90" workbookViewId="0">
      <selection activeCell="A4" sqref="A4:I4"/>
    </sheetView>
  </sheetViews>
  <sheetFormatPr defaultRowHeight="12.75" x14ac:dyDescent="0.2"/>
  <cols>
    <col min="1" max="8" width="9.5703125" customWidth="1"/>
    <col min="9" max="9" width="10.5703125" customWidth="1"/>
    <col min="12" max="12" width="9.140625" customWidth="1"/>
    <col min="17" max="17" width="9.140625" customWidth="1"/>
  </cols>
  <sheetData>
    <row r="1" spans="1:256" ht="23.25" x14ac:dyDescent="0.35">
      <c r="A1" s="318" t="s">
        <v>161</v>
      </c>
      <c r="B1" s="319"/>
      <c r="C1" s="319"/>
      <c r="D1" s="319"/>
      <c r="E1" s="319"/>
      <c r="F1" s="319"/>
      <c r="G1" s="319"/>
      <c r="H1" s="319"/>
      <c r="I1" s="320"/>
    </row>
    <row r="2" spans="1:256" ht="20.25" x14ac:dyDescent="0.3">
      <c r="A2" s="321" t="s">
        <v>119</v>
      </c>
      <c r="B2" s="322"/>
      <c r="C2" s="322"/>
      <c r="D2" s="322"/>
      <c r="E2" s="322"/>
      <c r="F2" s="322"/>
      <c r="G2" s="322"/>
      <c r="H2" s="322"/>
      <c r="I2" s="90"/>
    </row>
    <row r="3" spans="1:256" ht="51" customHeight="1" x14ac:dyDescent="0.25">
      <c r="A3" s="311" t="s">
        <v>158</v>
      </c>
      <c r="B3" s="312"/>
      <c r="C3" s="312"/>
      <c r="D3" s="312"/>
      <c r="E3" s="312"/>
      <c r="F3" s="312"/>
      <c r="G3" s="312"/>
      <c r="H3" s="312"/>
      <c r="I3" s="312"/>
    </row>
    <row r="4" spans="1:256" ht="32.25" customHeight="1" x14ac:dyDescent="0.25">
      <c r="A4" s="308" t="s">
        <v>120</v>
      </c>
      <c r="B4" s="317"/>
      <c r="C4" s="317"/>
      <c r="D4" s="317"/>
      <c r="E4" s="317"/>
      <c r="F4" s="317"/>
      <c r="G4" s="317"/>
      <c r="H4" s="317"/>
      <c r="I4" s="317"/>
    </row>
    <row r="5" spans="1:256" ht="63.75" customHeight="1" x14ac:dyDescent="0.25">
      <c r="A5" s="311" t="s">
        <v>225</v>
      </c>
      <c r="B5" s="312"/>
      <c r="C5" s="312"/>
      <c r="D5" s="312"/>
      <c r="E5" s="312"/>
      <c r="F5" s="312"/>
      <c r="G5" s="312"/>
      <c r="H5" s="312"/>
      <c r="I5" s="312"/>
    </row>
    <row r="6" spans="1:256" ht="31.5" customHeight="1" x14ac:dyDescent="0.25">
      <c r="A6" s="311" t="s">
        <v>578</v>
      </c>
      <c r="B6" s="312"/>
      <c r="C6" s="312"/>
      <c r="D6" s="312"/>
      <c r="E6" s="312"/>
      <c r="F6" s="312"/>
      <c r="G6" s="312"/>
      <c r="H6" s="312"/>
      <c r="I6" s="312"/>
    </row>
    <row r="7" spans="1:256" ht="33.75" customHeight="1" x14ac:dyDescent="0.25">
      <c r="A7" s="311" t="s">
        <v>202</v>
      </c>
      <c r="B7" s="323"/>
      <c r="C7" s="323"/>
      <c r="D7" s="323"/>
      <c r="E7" s="323"/>
      <c r="F7" s="323"/>
      <c r="G7" s="323"/>
      <c r="H7" s="323"/>
      <c r="I7" s="323"/>
    </row>
    <row r="8" spans="1:256" ht="33.75" customHeight="1" x14ac:dyDescent="0.25">
      <c r="A8" s="308" t="s">
        <v>125</v>
      </c>
      <c r="B8" s="317"/>
      <c r="C8" s="317"/>
      <c r="D8" s="317"/>
      <c r="E8" s="317"/>
      <c r="F8" s="317"/>
      <c r="G8" s="317"/>
      <c r="H8" s="317"/>
      <c r="I8" s="317"/>
    </row>
    <row r="9" spans="1:256" ht="37.5" customHeight="1" x14ac:dyDescent="0.25">
      <c r="A9" s="315" t="s">
        <v>121</v>
      </c>
      <c r="B9" s="316"/>
      <c r="C9" s="316"/>
      <c r="D9" s="316"/>
      <c r="E9" s="316"/>
      <c r="F9" s="316"/>
      <c r="G9" s="316"/>
      <c r="H9" s="316"/>
      <c r="I9" s="316"/>
    </row>
    <row r="10" spans="1:256" ht="34.5" customHeight="1" x14ac:dyDescent="0.25">
      <c r="A10" s="308" t="s">
        <v>122</v>
      </c>
      <c r="B10" s="309"/>
      <c r="C10" s="309"/>
      <c r="D10" s="309"/>
      <c r="E10" s="309"/>
      <c r="F10" s="309"/>
      <c r="G10" s="309"/>
      <c r="H10" s="309"/>
      <c r="I10" s="309"/>
    </row>
    <row r="11" spans="1:256" s="285" customFormat="1" ht="24.75" customHeight="1" x14ac:dyDescent="0.25">
      <c r="A11" s="308" t="s">
        <v>579</v>
      </c>
      <c r="B11" s="317"/>
      <c r="C11" s="317"/>
      <c r="D11" s="317"/>
      <c r="E11" s="317"/>
      <c r="F11" s="317"/>
      <c r="G11" s="317"/>
      <c r="H11" s="317"/>
      <c r="I11" s="317"/>
      <c r="J11" s="308"/>
      <c r="K11" s="317"/>
      <c r="L11" s="317"/>
      <c r="M11" s="317"/>
      <c r="N11" s="317"/>
      <c r="O11" s="317"/>
      <c r="P11" s="317"/>
      <c r="Q11" s="317"/>
      <c r="R11" s="317"/>
      <c r="S11" s="308"/>
      <c r="T11" s="317"/>
      <c r="U11" s="317"/>
      <c r="V11" s="317"/>
      <c r="W11" s="317"/>
      <c r="X11" s="317"/>
      <c r="Y11" s="317"/>
      <c r="Z11" s="317"/>
      <c r="AA11" s="317"/>
      <c r="AB11" s="308"/>
      <c r="AC11" s="317"/>
      <c r="AD11" s="317"/>
      <c r="AE11" s="317"/>
      <c r="AF11" s="317"/>
      <c r="AG11" s="317"/>
      <c r="AH11" s="317"/>
      <c r="AI11" s="317"/>
      <c r="AJ11" s="317"/>
      <c r="AK11" s="308"/>
      <c r="AL11" s="317"/>
      <c r="AM11" s="317"/>
      <c r="AN11" s="317"/>
      <c r="AO11" s="317"/>
      <c r="AP11" s="317"/>
      <c r="AQ11" s="317"/>
      <c r="AR11" s="317"/>
      <c r="AS11" s="317"/>
      <c r="AT11" s="308"/>
      <c r="AU11" s="317"/>
      <c r="AV11" s="317"/>
      <c r="AW11" s="317"/>
      <c r="AX11" s="317"/>
      <c r="AY11" s="317"/>
      <c r="AZ11" s="317"/>
      <c r="BA11" s="317"/>
      <c r="BB11" s="317"/>
      <c r="BC11" s="308"/>
      <c r="BD11" s="317"/>
      <c r="BE11" s="317"/>
      <c r="BF11" s="317"/>
      <c r="BG11" s="317"/>
      <c r="BH11" s="317"/>
      <c r="BI11" s="317"/>
      <c r="BJ11" s="317"/>
      <c r="BK11" s="317"/>
      <c r="BL11" s="308"/>
      <c r="BM11" s="317"/>
      <c r="BN11" s="317"/>
      <c r="BO11" s="317"/>
      <c r="BP11" s="317"/>
      <c r="BQ11" s="317"/>
      <c r="BR11" s="317"/>
      <c r="BS11" s="317"/>
      <c r="BT11" s="317"/>
      <c r="BU11" s="308"/>
      <c r="BV11" s="317"/>
      <c r="BW11" s="317"/>
      <c r="BX11" s="317"/>
      <c r="BY11" s="317"/>
      <c r="BZ11" s="317"/>
      <c r="CA11" s="317"/>
      <c r="CB11" s="317"/>
      <c r="CC11" s="317"/>
      <c r="CD11" s="308"/>
      <c r="CE11" s="317"/>
      <c r="CF11" s="317"/>
      <c r="CG11" s="317"/>
      <c r="CH11" s="317"/>
      <c r="CI11" s="317"/>
      <c r="CJ11" s="317"/>
      <c r="CK11" s="317"/>
      <c r="CL11" s="317"/>
      <c r="CM11" s="308"/>
      <c r="CN11" s="317"/>
      <c r="CO11" s="317"/>
      <c r="CP11" s="317"/>
      <c r="CQ11" s="317"/>
      <c r="CR11" s="317"/>
      <c r="CS11" s="317"/>
      <c r="CT11" s="317"/>
      <c r="CU11" s="317"/>
      <c r="CV11" s="308"/>
      <c r="CW11" s="317"/>
      <c r="CX11" s="317"/>
      <c r="CY11" s="317"/>
      <c r="CZ11" s="317"/>
      <c r="DA11" s="317"/>
      <c r="DB11" s="317"/>
      <c r="DC11" s="317"/>
      <c r="DD11" s="317"/>
      <c r="DE11" s="308"/>
      <c r="DF11" s="317"/>
      <c r="DG11" s="317"/>
      <c r="DH11" s="317"/>
      <c r="DI11" s="317"/>
      <c r="DJ11" s="317"/>
      <c r="DK11" s="317"/>
      <c r="DL11" s="317"/>
      <c r="DM11" s="317"/>
      <c r="DN11" s="308"/>
      <c r="DO11" s="317"/>
      <c r="DP11" s="317"/>
      <c r="DQ11" s="317"/>
      <c r="DR11" s="317"/>
      <c r="DS11" s="317"/>
      <c r="DT11" s="317"/>
      <c r="DU11" s="317"/>
      <c r="DV11" s="317"/>
      <c r="DW11" s="308"/>
      <c r="DX11" s="317"/>
      <c r="DY11" s="317"/>
      <c r="DZ11" s="317"/>
      <c r="EA11" s="317"/>
      <c r="EB11" s="317"/>
      <c r="EC11" s="317"/>
      <c r="ED11" s="317"/>
      <c r="EE11" s="317"/>
      <c r="EF11" s="308"/>
      <c r="EG11" s="317"/>
      <c r="EH11" s="317"/>
      <c r="EI11" s="317"/>
      <c r="EJ11" s="317"/>
      <c r="EK11" s="317"/>
      <c r="EL11" s="317"/>
      <c r="EM11" s="317"/>
      <c r="EN11" s="317"/>
      <c r="EO11" s="308"/>
      <c r="EP11" s="317"/>
      <c r="EQ11" s="317"/>
      <c r="ER11" s="317"/>
      <c r="ES11" s="317"/>
      <c r="ET11" s="317"/>
      <c r="EU11" s="317"/>
      <c r="EV11" s="317"/>
      <c r="EW11" s="317"/>
      <c r="EX11" s="308"/>
      <c r="EY11" s="317"/>
      <c r="EZ11" s="317"/>
      <c r="FA11" s="317"/>
      <c r="FB11" s="317"/>
      <c r="FC11" s="317"/>
      <c r="FD11" s="317"/>
      <c r="FE11" s="317"/>
      <c r="FF11" s="317"/>
      <c r="FG11" s="308"/>
      <c r="FH11" s="317"/>
      <c r="FI11" s="317"/>
      <c r="FJ11" s="317"/>
      <c r="FK11" s="317"/>
      <c r="FL11" s="317"/>
      <c r="FM11" s="317"/>
      <c r="FN11" s="317"/>
      <c r="FO11" s="317"/>
      <c r="FP11" s="308"/>
      <c r="FQ11" s="317"/>
      <c r="FR11" s="317"/>
      <c r="FS11" s="317"/>
      <c r="FT11" s="317"/>
      <c r="FU11" s="317"/>
      <c r="FV11" s="317"/>
      <c r="FW11" s="317"/>
      <c r="FX11" s="317"/>
      <c r="FY11" s="308"/>
      <c r="FZ11" s="317"/>
      <c r="GA11" s="317"/>
      <c r="GB11" s="317"/>
      <c r="GC11" s="317"/>
      <c r="GD11" s="317"/>
      <c r="GE11" s="317"/>
      <c r="GF11" s="317"/>
      <c r="GG11" s="317"/>
      <c r="GH11" s="308"/>
      <c r="GI11" s="317"/>
      <c r="GJ11" s="317"/>
      <c r="GK11" s="317"/>
      <c r="GL11" s="317"/>
      <c r="GM11" s="317"/>
      <c r="GN11" s="317"/>
      <c r="GO11" s="317"/>
      <c r="GP11" s="317"/>
      <c r="GQ11" s="308"/>
      <c r="GR11" s="317"/>
      <c r="GS11" s="317"/>
      <c r="GT11" s="317"/>
      <c r="GU11" s="317"/>
      <c r="GV11" s="317"/>
      <c r="GW11" s="317"/>
      <c r="GX11" s="317"/>
      <c r="GY11" s="317"/>
      <c r="GZ11" s="308"/>
      <c r="HA11" s="317"/>
      <c r="HB11" s="317"/>
      <c r="HC11" s="317"/>
      <c r="HD11" s="317"/>
      <c r="HE11" s="317"/>
      <c r="HF11" s="317"/>
      <c r="HG11" s="317"/>
      <c r="HH11" s="317"/>
      <c r="HI11" s="308"/>
      <c r="HJ11" s="317"/>
      <c r="HK11" s="317"/>
      <c r="HL11" s="317"/>
      <c r="HM11" s="317"/>
      <c r="HN11" s="317"/>
      <c r="HO11" s="317"/>
      <c r="HP11" s="317"/>
      <c r="HQ11" s="317"/>
      <c r="HR11" s="308"/>
      <c r="HS11" s="317"/>
      <c r="HT11" s="317"/>
      <c r="HU11" s="317"/>
      <c r="HV11" s="317"/>
      <c r="HW11" s="317"/>
      <c r="HX11" s="317"/>
      <c r="HY11" s="317"/>
      <c r="HZ11" s="317"/>
      <c r="IA11" s="308"/>
      <c r="IB11" s="317"/>
      <c r="IC11" s="317"/>
      <c r="ID11" s="317"/>
      <c r="IE11" s="317"/>
      <c r="IF11" s="317"/>
      <c r="IG11" s="317"/>
      <c r="IH11" s="317"/>
      <c r="II11" s="317"/>
      <c r="IJ11" s="308"/>
      <c r="IK11" s="317"/>
      <c r="IL11" s="317"/>
      <c r="IM11" s="317"/>
      <c r="IN11" s="317"/>
      <c r="IO11" s="317"/>
      <c r="IP11" s="317"/>
      <c r="IQ11" s="317"/>
      <c r="IR11" s="317"/>
      <c r="IS11" s="308"/>
      <c r="IT11" s="317"/>
      <c r="IU11" s="317"/>
      <c r="IV11" s="317"/>
    </row>
    <row r="12" spans="1:256" ht="35.25" customHeight="1" x14ac:dyDescent="0.25">
      <c r="A12" s="308" t="s">
        <v>126</v>
      </c>
      <c r="B12" s="317"/>
      <c r="C12" s="317"/>
      <c r="D12" s="317"/>
      <c r="E12" s="317"/>
      <c r="F12" s="317"/>
      <c r="G12" s="317"/>
      <c r="H12" s="317"/>
      <c r="I12" s="317"/>
    </row>
    <row r="13" spans="1:256" ht="84" customHeight="1" x14ac:dyDescent="0.25">
      <c r="A13" s="308" t="s">
        <v>593</v>
      </c>
      <c r="B13" s="309"/>
      <c r="C13" s="309"/>
      <c r="D13" s="309"/>
      <c r="E13" s="309"/>
      <c r="F13" s="309"/>
      <c r="G13" s="309"/>
      <c r="H13" s="309"/>
      <c r="I13" s="309"/>
    </row>
    <row r="14" spans="1:256" ht="49.5" customHeight="1" x14ac:dyDescent="0.25">
      <c r="A14" s="308" t="s">
        <v>123</v>
      </c>
      <c r="B14" s="309"/>
      <c r="C14" s="309"/>
      <c r="D14" s="309"/>
      <c r="E14" s="309"/>
      <c r="F14" s="309"/>
      <c r="G14" s="309"/>
      <c r="H14" s="309"/>
      <c r="I14" s="309"/>
    </row>
    <row r="15" spans="1:256" ht="36" customHeight="1" x14ac:dyDescent="0.25">
      <c r="A15" s="308" t="s">
        <v>164</v>
      </c>
      <c r="B15" s="309"/>
      <c r="C15" s="309"/>
      <c r="D15" s="309"/>
      <c r="E15" s="309"/>
      <c r="F15" s="309"/>
      <c r="G15" s="309"/>
      <c r="H15" s="309"/>
      <c r="I15" s="309"/>
    </row>
    <row r="16" spans="1:256" ht="21.75" customHeight="1" x14ac:dyDescent="0.25">
      <c r="A16" s="313" t="s">
        <v>124</v>
      </c>
      <c r="B16" s="314"/>
      <c r="C16" s="314"/>
      <c r="D16" s="314"/>
      <c r="E16" s="314"/>
      <c r="F16" s="314"/>
      <c r="G16" s="314"/>
      <c r="H16" s="314"/>
      <c r="I16" s="314"/>
    </row>
    <row r="17" spans="1:9" ht="21.75" customHeight="1" x14ac:dyDescent="0.25">
      <c r="A17" s="308" t="s">
        <v>582</v>
      </c>
      <c r="B17" s="309"/>
      <c r="C17" s="309"/>
      <c r="D17" s="309"/>
      <c r="E17" s="309"/>
      <c r="F17" s="309"/>
      <c r="G17" s="309"/>
      <c r="H17" s="309"/>
      <c r="I17" s="309"/>
    </row>
    <row r="18" spans="1:9" ht="34.5" customHeight="1" x14ac:dyDescent="0.25">
      <c r="A18" s="310" t="s">
        <v>580</v>
      </c>
      <c r="B18" s="310"/>
      <c r="C18" s="310"/>
      <c r="D18" s="310"/>
      <c r="E18" s="310"/>
      <c r="F18" s="310"/>
      <c r="G18" s="310"/>
      <c r="H18" s="310"/>
      <c r="I18" s="310"/>
    </row>
    <row r="19" spans="1:9" ht="52.5" customHeight="1" x14ac:dyDescent="0.25">
      <c r="A19" s="310" t="s">
        <v>581</v>
      </c>
      <c r="B19" s="310"/>
      <c r="C19" s="310"/>
      <c r="D19" s="310"/>
      <c r="E19" s="310"/>
      <c r="F19" s="310"/>
      <c r="G19" s="310"/>
      <c r="H19" s="310"/>
      <c r="I19" s="310"/>
    </row>
  </sheetData>
  <mergeCells count="47">
    <mergeCell ref="FP11:FX11"/>
    <mergeCell ref="FY11:GG11"/>
    <mergeCell ref="IJ11:IR11"/>
    <mergeCell ref="IS11:IV11"/>
    <mergeCell ref="GH11:GP11"/>
    <mergeCell ref="GQ11:GY11"/>
    <mergeCell ref="GZ11:HH11"/>
    <mergeCell ref="HI11:HQ11"/>
    <mergeCell ref="HR11:HZ11"/>
    <mergeCell ref="IA11:II11"/>
    <mergeCell ref="DW11:EE11"/>
    <mergeCell ref="EF11:EN11"/>
    <mergeCell ref="EO11:EW11"/>
    <mergeCell ref="EX11:FF11"/>
    <mergeCell ref="FG11:FO11"/>
    <mergeCell ref="CD11:CL11"/>
    <mergeCell ref="CM11:CU11"/>
    <mergeCell ref="CV11:DD11"/>
    <mergeCell ref="DE11:DM11"/>
    <mergeCell ref="DN11:DV11"/>
    <mergeCell ref="BC11:BK11"/>
    <mergeCell ref="BL11:BT11"/>
    <mergeCell ref="BU11:CC11"/>
    <mergeCell ref="A1:I1"/>
    <mergeCell ref="A2:H2"/>
    <mergeCell ref="A3:I3"/>
    <mergeCell ref="A4:I4"/>
    <mergeCell ref="A8:I8"/>
    <mergeCell ref="A7:I7"/>
    <mergeCell ref="A5:I5"/>
    <mergeCell ref="A11:I11"/>
    <mergeCell ref="J11:R11"/>
    <mergeCell ref="S11:AA11"/>
    <mergeCell ref="AB11:AJ11"/>
    <mergeCell ref="AK11:AS11"/>
    <mergeCell ref="AT11:BB11"/>
    <mergeCell ref="A13:I13"/>
    <mergeCell ref="A18:I18"/>
    <mergeCell ref="A19:I19"/>
    <mergeCell ref="A6:I6"/>
    <mergeCell ref="A15:I15"/>
    <mergeCell ref="A16:I16"/>
    <mergeCell ref="A17:I17"/>
    <mergeCell ref="A14:I14"/>
    <mergeCell ref="A9:I9"/>
    <mergeCell ref="A10:I10"/>
    <mergeCell ref="A12:I12"/>
  </mergeCells>
  <pageMargins left="0.78740157480314965" right="0.78740157480314965" top="0.59055118110236227" bottom="0.59055118110236227" header="0.59055118110236227" footer="0.59055118110236227"/>
  <pageSetup paperSize="9" fitToWidth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9"/>
  <sheetViews>
    <sheetView view="pageLayout" zoomScaleNormal="90" workbookViewId="0">
      <selection activeCell="C6" sqref="C6"/>
    </sheetView>
  </sheetViews>
  <sheetFormatPr defaultRowHeight="12.75" x14ac:dyDescent="0.2"/>
  <cols>
    <col min="1" max="1" width="21.42578125" customWidth="1"/>
    <col min="2" max="2" width="10.85546875" customWidth="1"/>
    <col min="3" max="7" width="10.5703125" customWidth="1"/>
  </cols>
  <sheetData>
    <row r="1" spans="1:10" ht="21" customHeight="1" x14ac:dyDescent="0.25">
      <c r="A1" s="374" t="s">
        <v>603</v>
      </c>
      <c r="B1" s="375"/>
      <c r="C1" s="375"/>
      <c r="D1" s="375"/>
      <c r="E1" s="375"/>
      <c r="F1" s="375"/>
      <c r="G1" s="375"/>
    </row>
    <row r="2" spans="1:10" ht="21" customHeight="1" x14ac:dyDescent="0.2">
      <c r="A2" s="371"/>
      <c r="B2" s="356" t="s">
        <v>95</v>
      </c>
      <c r="C2" s="363"/>
      <c r="D2" s="363"/>
      <c r="E2" s="363"/>
      <c r="F2" s="363"/>
      <c r="G2" s="364"/>
    </row>
    <row r="3" spans="1:10" ht="45" customHeight="1" x14ac:dyDescent="0.2">
      <c r="A3" s="372"/>
      <c r="B3" s="266" t="s">
        <v>102</v>
      </c>
      <c r="C3" s="267" t="s">
        <v>103</v>
      </c>
      <c r="D3" s="263" t="s">
        <v>104</v>
      </c>
      <c r="E3" s="268" t="s">
        <v>105</v>
      </c>
      <c r="F3" s="268" t="s">
        <v>106</v>
      </c>
      <c r="G3" s="265" t="s">
        <v>107</v>
      </c>
    </row>
    <row r="4" spans="1:10" ht="22.5" customHeight="1" x14ac:dyDescent="0.25">
      <c r="A4" s="97" t="s">
        <v>28</v>
      </c>
      <c r="B4" s="218" t="s">
        <v>342</v>
      </c>
      <c r="C4" s="218" t="s">
        <v>358</v>
      </c>
      <c r="D4" s="218" t="s">
        <v>370</v>
      </c>
      <c r="E4" s="218" t="s">
        <v>383</v>
      </c>
      <c r="F4" s="218">
        <v>160</v>
      </c>
      <c r="G4" s="218">
        <v>111</v>
      </c>
      <c r="H4" s="9"/>
      <c r="I4" s="99"/>
      <c r="J4" s="99"/>
    </row>
    <row r="5" spans="1:10" ht="22.5" customHeight="1" x14ac:dyDescent="0.25">
      <c r="A5" s="93" t="s">
        <v>44</v>
      </c>
      <c r="B5" s="214" t="s">
        <v>343</v>
      </c>
      <c r="C5" s="214" t="s">
        <v>359</v>
      </c>
      <c r="D5" s="214" t="s">
        <v>371</v>
      </c>
      <c r="E5" s="214" t="s">
        <v>384</v>
      </c>
      <c r="F5" s="17" t="s">
        <v>166</v>
      </c>
      <c r="G5" s="17" t="s">
        <v>79</v>
      </c>
    </row>
    <row r="6" spans="1:10" ht="22.5" customHeight="1" x14ac:dyDescent="0.25">
      <c r="A6" s="93" t="s">
        <v>45</v>
      </c>
      <c r="B6" s="214" t="s">
        <v>344</v>
      </c>
      <c r="C6" s="214" t="s">
        <v>360</v>
      </c>
      <c r="D6" s="214" t="s">
        <v>372</v>
      </c>
      <c r="E6" s="214" t="s">
        <v>385</v>
      </c>
      <c r="F6" s="17" t="s">
        <v>79</v>
      </c>
      <c r="G6" s="17" t="s">
        <v>79</v>
      </c>
    </row>
    <row r="7" spans="1:10" ht="22.5" customHeight="1" x14ac:dyDescent="0.25">
      <c r="A7" s="93" t="s">
        <v>46</v>
      </c>
      <c r="B7" s="17" t="s">
        <v>79</v>
      </c>
      <c r="C7" s="17" t="s">
        <v>166</v>
      </c>
      <c r="D7" s="17" t="s">
        <v>79</v>
      </c>
      <c r="E7" s="214" t="s">
        <v>386</v>
      </c>
      <c r="F7" s="17" t="s">
        <v>79</v>
      </c>
      <c r="G7" s="17" t="s">
        <v>79</v>
      </c>
    </row>
    <row r="8" spans="1:10" ht="22.5" customHeight="1" x14ac:dyDescent="0.25">
      <c r="A8" s="93" t="s">
        <v>34</v>
      </c>
      <c r="B8" s="17" t="s">
        <v>166</v>
      </c>
      <c r="C8" s="17" t="s">
        <v>166</v>
      </c>
      <c r="D8" s="17" t="s">
        <v>166</v>
      </c>
      <c r="E8" s="17" t="s">
        <v>166</v>
      </c>
      <c r="F8" s="17" t="s">
        <v>79</v>
      </c>
      <c r="G8" s="17" t="s">
        <v>79</v>
      </c>
    </row>
    <row r="9" spans="1:10" ht="22.5" customHeight="1" x14ac:dyDescent="0.25">
      <c r="A9" s="93" t="s">
        <v>48</v>
      </c>
      <c r="B9" s="214" t="s">
        <v>345</v>
      </c>
      <c r="C9" s="214" t="s">
        <v>361</v>
      </c>
      <c r="D9" s="214" t="s">
        <v>373</v>
      </c>
      <c r="E9" s="214" t="s">
        <v>387</v>
      </c>
      <c r="F9" s="17" t="s">
        <v>79</v>
      </c>
      <c r="G9" s="17" t="s">
        <v>166</v>
      </c>
      <c r="H9" s="1"/>
      <c r="I9" s="1"/>
    </row>
    <row r="10" spans="1:10" ht="22.5" customHeight="1" x14ac:dyDescent="0.25">
      <c r="A10" s="93" t="s">
        <v>49</v>
      </c>
      <c r="B10" s="17" t="s">
        <v>166</v>
      </c>
      <c r="C10" s="17" t="s">
        <v>166</v>
      </c>
      <c r="D10" s="17" t="s">
        <v>166</v>
      </c>
      <c r="E10" s="214" t="s">
        <v>388</v>
      </c>
      <c r="F10" s="17" t="s">
        <v>79</v>
      </c>
      <c r="G10" s="17" t="s">
        <v>79</v>
      </c>
    </row>
    <row r="11" spans="1:10" ht="22.5" customHeight="1" x14ac:dyDescent="0.25">
      <c r="A11" s="93" t="s">
        <v>50</v>
      </c>
      <c r="B11" s="17" t="s">
        <v>79</v>
      </c>
      <c r="C11" s="17" t="s">
        <v>79</v>
      </c>
      <c r="D11" s="17" t="s">
        <v>79</v>
      </c>
      <c r="E11" s="17" t="s">
        <v>166</v>
      </c>
      <c r="F11" s="17" t="s">
        <v>79</v>
      </c>
      <c r="G11" s="17" t="s">
        <v>79</v>
      </c>
    </row>
    <row r="12" spans="1:10" ht="22.5" customHeight="1" x14ac:dyDescent="0.25">
      <c r="A12" s="93" t="s">
        <v>51</v>
      </c>
      <c r="B12" s="214" t="s">
        <v>346</v>
      </c>
      <c r="C12" s="214" t="s">
        <v>362</v>
      </c>
      <c r="D12" s="214" t="s">
        <v>374</v>
      </c>
      <c r="E12" s="17" t="s">
        <v>166</v>
      </c>
      <c r="F12" s="17" t="s">
        <v>166</v>
      </c>
      <c r="G12" s="17" t="s">
        <v>79</v>
      </c>
    </row>
    <row r="13" spans="1:10" ht="22.5" customHeight="1" x14ac:dyDescent="0.25">
      <c r="A13" s="93" t="s">
        <v>52</v>
      </c>
      <c r="B13" s="214" t="s">
        <v>347</v>
      </c>
      <c r="C13" s="214" t="s">
        <v>283</v>
      </c>
      <c r="D13" s="214" t="s">
        <v>375</v>
      </c>
      <c r="E13" s="214" t="s">
        <v>389</v>
      </c>
      <c r="F13" s="17" t="s">
        <v>79</v>
      </c>
      <c r="G13" s="17" t="s">
        <v>166</v>
      </c>
    </row>
    <row r="14" spans="1:10" ht="22.5" customHeight="1" x14ac:dyDescent="0.25">
      <c r="A14" s="93" t="s">
        <v>53</v>
      </c>
      <c r="B14" s="17" t="s">
        <v>166</v>
      </c>
      <c r="C14" s="17" t="s">
        <v>79</v>
      </c>
      <c r="D14" s="17" t="s">
        <v>166</v>
      </c>
      <c r="E14" s="17" t="s">
        <v>166</v>
      </c>
      <c r="F14" s="17" t="s">
        <v>79</v>
      </c>
      <c r="G14" s="17" t="s">
        <v>79</v>
      </c>
    </row>
    <row r="15" spans="1:10" ht="22.5" customHeight="1" x14ac:dyDescent="0.25">
      <c r="A15" s="93" t="s">
        <v>54</v>
      </c>
      <c r="B15" s="214" t="s">
        <v>348</v>
      </c>
      <c r="C15" s="17" t="s">
        <v>166</v>
      </c>
      <c r="D15" s="17" t="s">
        <v>166</v>
      </c>
      <c r="E15" s="214" t="s">
        <v>357</v>
      </c>
      <c r="F15" s="17" t="s">
        <v>79</v>
      </c>
      <c r="G15" s="17" t="s">
        <v>79</v>
      </c>
    </row>
    <row r="16" spans="1:10" ht="22.5" customHeight="1" x14ac:dyDescent="0.25">
      <c r="A16" s="93" t="s">
        <v>55</v>
      </c>
      <c r="B16" s="214" t="s">
        <v>349</v>
      </c>
      <c r="C16" s="214" t="s">
        <v>363</v>
      </c>
      <c r="D16" s="214" t="s">
        <v>376</v>
      </c>
      <c r="E16" s="214" t="s">
        <v>390</v>
      </c>
      <c r="F16" s="17" t="s">
        <v>166</v>
      </c>
      <c r="G16" s="17" t="s">
        <v>166</v>
      </c>
    </row>
    <row r="17" spans="1:7" ht="22.5" customHeight="1" x14ac:dyDescent="0.25">
      <c r="A17" s="93" t="s">
        <v>56</v>
      </c>
      <c r="B17" s="17" t="s">
        <v>166</v>
      </c>
      <c r="C17" s="17" t="s">
        <v>79</v>
      </c>
      <c r="D17" s="17" t="s">
        <v>79</v>
      </c>
      <c r="E17" s="17" t="s">
        <v>166</v>
      </c>
      <c r="F17" s="17" t="s">
        <v>79</v>
      </c>
      <c r="G17" s="17" t="s">
        <v>166</v>
      </c>
    </row>
    <row r="18" spans="1:7" ht="22.5" customHeight="1" x14ac:dyDescent="0.25">
      <c r="A18" s="93" t="s">
        <v>57</v>
      </c>
      <c r="B18" s="17" t="s">
        <v>79</v>
      </c>
      <c r="C18" s="17" t="s">
        <v>79</v>
      </c>
      <c r="D18" s="17" t="s">
        <v>79</v>
      </c>
      <c r="E18" s="17" t="s">
        <v>166</v>
      </c>
      <c r="F18" s="17" t="s">
        <v>166</v>
      </c>
      <c r="G18" s="17" t="s">
        <v>79</v>
      </c>
    </row>
    <row r="19" spans="1:7" ht="22.5" customHeight="1" x14ac:dyDescent="0.25">
      <c r="A19" s="93" t="s">
        <v>58</v>
      </c>
      <c r="B19" s="214" t="s">
        <v>350</v>
      </c>
      <c r="C19" s="214" t="s">
        <v>364</v>
      </c>
      <c r="D19" s="214" t="s">
        <v>377</v>
      </c>
      <c r="E19" s="214" t="s">
        <v>391</v>
      </c>
      <c r="F19" s="17" t="s">
        <v>79</v>
      </c>
      <c r="G19" s="17" t="s">
        <v>79</v>
      </c>
    </row>
    <row r="20" spans="1:7" ht="22.5" customHeight="1" x14ac:dyDescent="0.25">
      <c r="A20" s="93" t="s">
        <v>35</v>
      </c>
      <c r="B20" s="214" t="s">
        <v>351</v>
      </c>
      <c r="C20" s="214" t="s">
        <v>365</v>
      </c>
      <c r="D20" s="214" t="s">
        <v>378</v>
      </c>
      <c r="E20" s="214" t="s">
        <v>392</v>
      </c>
      <c r="F20" s="17" t="s">
        <v>79</v>
      </c>
      <c r="G20" s="17" t="s">
        <v>79</v>
      </c>
    </row>
    <row r="21" spans="1:7" ht="22.5" customHeight="1" x14ac:dyDescent="0.25">
      <c r="A21" s="93" t="s">
        <v>60</v>
      </c>
      <c r="B21" s="214" t="s">
        <v>352</v>
      </c>
      <c r="C21" s="214" t="s">
        <v>273</v>
      </c>
      <c r="D21" s="214" t="s">
        <v>379</v>
      </c>
      <c r="E21" s="214" t="s">
        <v>393</v>
      </c>
      <c r="F21" s="17" t="s">
        <v>166</v>
      </c>
      <c r="G21" s="17" t="s">
        <v>79</v>
      </c>
    </row>
    <row r="22" spans="1:7" ht="22.5" customHeight="1" x14ac:dyDescent="0.25">
      <c r="A22" s="93" t="s">
        <v>61</v>
      </c>
      <c r="B22" s="214" t="s">
        <v>353</v>
      </c>
      <c r="C22" s="17" t="s">
        <v>166</v>
      </c>
      <c r="D22" s="17" t="s">
        <v>166</v>
      </c>
      <c r="E22" s="214" t="s">
        <v>394</v>
      </c>
      <c r="F22" s="17" t="s">
        <v>79</v>
      </c>
      <c r="G22" s="17" t="s">
        <v>166</v>
      </c>
    </row>
    <row r="23" spans="1:7" ht="22.5" customHeight="1" x14ac:dyDescent="0.25">
      <c r="A23" s="93" t="s">
        <v>70</v>
      </c>
      <c r="B23" s="17" t="s">
        <v>166</v>
      </c>
      <c r="C23" s="214" t="s">
        <v>366</v>
      </c>
      <c r="D23" s="214" t="s">
        <v>380</v>
      </c>
      <c r="E23" s="214" t="s">
        <v>395</v>
      </c>
      <c r="F23" s="17" t="s">
        <v>79</v>
      </c>
      <c r="G23" s="17" t="s">
        <v>166</v>
      </c>
    </row>
    <row r="24" spans="1:7" ht="22.5" customHeight="1" x14ac:dyDescent="0.25">
      <c r="A24" s="93" t="s">
        <v>62</v>
      </c>
      <c r="B24" s="17" t="s">
        <v>79</v>
      </c>
      <c r="C24" s="17" t="s">
        <v>79</v>
      </c>
      <c r="D24" s="17" t="s">
        <v>166</v>
      </c>
      <c r="E24" s="17" t="s">
        <v>166</v>
      </c>
      <c r="F24" s="17" t="s">
        <v>79</v>
      </c>
      <c r="G24" s="17" t="s">
        <v>79</v>
      </c>
    </row>
    <row r="25" spans="1:7" ht="22.5" customHeight="1" x14ac:dyDescent="0.25">
      <c r="A25" s="93" t="s">
        <v>63</v>
      </c>
      <c r="B25" s="214" t="s">
        <v>354</v>
      </c>
      <c r="C25" s="214" t="s">
        <v>367</v>
      </c>
      <c r="D25" s="214" t="s">
        <v>381</v>
      </c>
      <c r="E25" s="214" t="s">
        <v>369</v>
      </c>
      <c r="F25" s="17" t="s">
        <v>166</v>
      </c>
      <c r="G25" s="17" t="s">
        <v>166</v>
      </c>
    </row>
    <row r="26" spans="1:7" ht="22.5" customHeight="1" x14ac:dyDescent="0.25">
      <c r="A26" s="93" t="s">
        <v>64</v>
      </c>
      <c r="B26" s="17" t="s">
        <v>166</v>
      </c>
      <c r="C26" s="17" t="s">
        <v>166</v>
      </c>
      <c r="D26" s="17" t="s">
        <v>166</v>
      </c>
      <c r="E26" s="214" t="s">
        <v>396</v>
      </c>
      <c r="F26" s="17" t="s">
        <v>79</v>
      </c>
      <c r="G26" s="17" t="s">
        <v>79</v>
      </c>
    </row>
    <row r="27" spans="1:7" ht="22.5" customHeight="1" x14ac:dyDescent="0.25">
      <c r="A27" s="93" t="s">
        <v>65</v>
      </c>
      <c r="B27" s="214" t="s">
        <v>355</v>
      </c>
      <c r="C27" s="214" t="s">
        <v>368</v>
      </c>
      <c r="D27" s="214">
        <v>39</v>
      </c>
      <c r="E27" s="214" t="s">
        <v>397</v>
      </c>
      <c r="F27" s="17" t="s">
        <v>79</v>
      </c>
      <c r="G27" s="17" t="s">
        <v>79</v>
      </c>
    </row>
    <row r="28" spans="1:7" ht="22.5" customHeight="1" x14ac:dyDescent="0.25">
      <c r="A28" s="93" t="s">
        <v>66</v>
      </c>
      <c r="B28" s="214" t="s">
        <v>356</v>
      </c>
      <c r="C28" s="214" t="s">
        <v>369</v>
      </c>
      <c r="D28" s="214" t="s">
        <v>382</v>
      </c>
      <c r="E28" s="214" t="s">
        <v>284</v>
      </c>
      <c r="F28" s="17" t="s">
        <v>79</v>
      </c>
      <c r="G28" s="17" t="s">
        <v>166</v>
      </c>
    </row>
    <row r="29" spans="1:7" ht="22.5" customHeight="1" x14ac:dyDescent="0.25">
      <c r="A29" s="98" t="s">
        <v>67</v>
      </c>
      <c r="B29" s="219" t="s">
        <v>357</v>
      </c>
      <c r="C29" s="64" t="s">
        <v>166</v>
      </c>
      <c r="D29" s="64" t="s">
        <v>166</v>
      </c>
      <c r="E29" s="217" t="s">
        <v>398</v>
      </c>
      <c r="F29" s="64" t="s">
        <v>166</v>
      </c>
      <c r="G29" s="64" t="s">
        <v>79</v>
      </c>
    </row>
  </sheetData>
  <mergeCells count="3">
    <mergeCell ref="A2:A3"/>
    <mergeCell ref="A1:G1"/>
    <mergeCell ref="B2:G2"/>
  </mergeCells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2"/>
  <sheetViews>
    <sheetView view="pageLayout" zoomScaleNormal="90" workbookViewId="0">
      <selection activeCell="A3" sqref="A3:E3"/>
    </sheetView>
  </sheetViews>
  <sheetFormatPr defaultRowHeight="12.75" x14ac:dyDescent="0.2"/>
  <cols>
    <col min="1" max="1" width="20.85546875" style="143" customWidth="1"/>
    <col min="2" max="2" width="14" style="143" customWidth="1"/>
    <col min="3" max="3" width="13.42578125" style="143" customWidth="1"/>
    <col min="4" max="4" width="13.5703125" style="143" customWidth="1"/>
    <col min="5" max="5" width="12.28515625" style="143" customWidth="1"/>
    <col min="6" max="6" width="12.7109375" style="143" customWidth="1"/>
    <col min="7" max="16384" width="9.140625" style="143"/>
  </cols>
  <sheetData>
    <row r="1" spans="1:7" ht="18.75" customHeight="1" x14ac:dyDescent="0.3">
      <c r="A1" s="365" t="s">
        <v>204</v>
      </c>
      <c r="B1" s="365"/>
      <c r="C1" s="365"/>
      <c r="D1" s="365"/>
      <c r="E1" s="365"/>
      <c r="F1" s="365"/>
    </row>
    <row r="2" spans="1:7" ht="18.75" customHeight="1" x14ac:dyDescent="0.3">
      <c r="A2" s="370" t="s">
        <v>602</v>
      </c>
      <c r="B2" s="370"/>
      <c r="C2" s="370"/>
      <c r="D2" s="370"/>
      <c r="E2" s="294"/>
    </row>
    <row r="3" spans="1:7" ht="19.5" x14ac:dyDescent="0.35">
      <c r="A3" s="348" t="s">
        <v>233</v>
      </c>
      <c r="B3" s="348"/>
      <c r="C3" s="348"/>
      <c r="D3" s="348"/>
      <c r="E3" s="348"/>
    </row>
    <row r="4" spans="1:7" ht="18" x14ac:dyDescent="0.25">
      <c r="A4" s="378" t="s">
        <v>615</v>
      </c>
      <c r="B4" s="379"/>
      <c r="C4" s="380"/>
      <c r="D4" s="380"/>
      <c r="E4" s="380"/>
      <c r="F4" s="380"/>
    </row>
    <row r="5" spans="1:7" ht="21.75" customHeight="1" x14ac:dyDescent="0.2">
      <c r="A5" s="339"/>
      <c r="B5" s="337" t="s">
        <v>188</v>
      </c>
      <c r="C5" s="376" t="s">
        <v>183</v>
      </c>
      <c r="D5" s="377"/>
      <c r="E5" s="377"/>
      <c r="F5" s="377"/>
    </row>
    <row r="6" spans="1:7" ht="24" customHeight="1" x14ac:dyDescent="0.2">
      <c r="A6" s="381"/>
      <c r="B6" s="382"/>
      <c r="C6" s="384" t="s">
        <v>184</v>
      </c>
      <c r="D6" s="385"/>
      <c r="E6" s="376" t="s">
        <v>186</v>
      </c>
      <c r="F6" s="377"/>
    </row>
    <row r="7" spans="1:7" ht="33" customHeight="1" x14ac:dyDescent="0.2">
      <c r="A7" s="381"/>
      <c r="B7" s="383"/>
      <c r="C7" s="273" t="s">
        <v>73</v>
      </c>
      <c r="D7" s="274" t="s">
        <v>176</v>
      </c>
      <c r="E7" s="275" t="s">
        <v>73</v>
      </c>
      <c r="F7" s="276" t="s">
        <v>176</v>
      </c>
      <c r="G7" s="84"/>
    </row>
    <row r="8" spans="1:7" ht="20.25" customHeight="1" x14ac:dyDescent="0.25">
      <c r="A8" s="144" t="s">
        <v>28</v>
      </c>
      <c r="B8" s="145">
        <v>22529.699999999997</v>
      </c>
      <c r="C8" s="145">
        <v>8976</v>
      </c>
      <c r="D8" s="145">
        <v>6713.2</v>
      </c>
      <c r="E8" s="145">
        <v>10719.7</v>
      </c>
      <c r="F8" s="145">
        <v>6048.4</v>
      </c>
    </row>
    <row r="9" spans="1:7" ht="20.25" customHeight="1" x14ac:dyDescent="0.25">
      <c r="A9" s="146" t="s">
        <v>44</v>
      </c>
      <c r="B9" s="157">
        <v>740.2</v>
      </c>
      <c r="C9" s="157">
        <v>189.2</v>
      </c>
      <c r="D9" s="157">
        <v>18.899999999999999</v>
      </c>
      <c r="E9" s="157">
        <v>457</v>
      </c>
      <c r="F9" s="157">
        <v>57.6</v>
      </c>
    </row>
    <row r="10" spans="1:7" ht="20.25" customHeight="1" x14ac:dyDescent="0.25">
      <c r="A10" s="146" t="s">
        <v>45</v>
      </c>
      <c r="B10" s="157">
        <v>1650</v>
      </c>
      <c r="C10" s="147">
        <v>1002.3</v>
      </c>
      <c r="D10" s="147">
        <v>756.3</v>
      </c>
      <c r="E10" s="157">
        <v>494.3</v>
      </c>
      <c r="F10" s="157">
        <v>369.1</v>
      </c>
    </row>
    <row r="11" spans="1:7" ht="20.25" customHeight="1" x14ac:dyDescent="0.25">
      <c r="A11" s="146" t="s">
        <v>46</v>
      </c>
      <c r="B11" s="157">
        <v>97.5</v>
      </c>
      <c r="C11" s="147">
        <v>2.8</v>
      </c>
      <c r="D11" s="147">
        <v>2.7</v>
      </c>
      <c r="E11" s="157">
        <v>81.900000000000006</v>
      </c>
      <c r="F11" s="157">
        <v>30.9</v>
      </c>
    </row>
    <row r="12" spans="1:7" ht="20.25" customHeight="1" x14ac:dyDescent="0.25">
      <c r="A12" s="146" t="s">
        <v>34</v>
      </c>
      <c r="B12" s="157">
        <v>76.599999999999994</v>
      </c>
      <c r="C12" s="147">
        <v>2.1</v>
      </c>
      <c r="D12" s="147">
        <v>2</v>
      </c>
      <c r="E12" s="157">
        <v>65.3</v>
      </c>
      <c r="F12" s="157">
        <v>27.1</v>
      </c>
    </row>
    <row r="13" spans="1:7" ht="20.25" customHeight="1" x14ac:dyDescent="0.25">
      <c r="A13" s="146" t="s">
        <v>48</v>
      </c>
      <c r="B13" s="157">
        <v>3929.7</v>
      </c>
      <c r="C13" s="147">
        <v>1076.3</v>
      </c>
      <c r="D13" s="147">
        <v>889.8</v>
      </c>
      <c r="E13" s="157">
        <v>2412.1999999999998</v>
      </c>
      <c r="F13" s="157">
        <v>1881.9</v>
      </c>
    </row>
    <row r="14" spans="1:7" ht="20.25" customHeight="1" x14ac:dyDescent="0.25">
      <c r="A14" s="146" t="s">
        <v>49</v>
      </c>
      <c r="B14" s="157">
        <v>1519.9</v>
      </c>
      <c r="C14" s="147">
        <v>445.5</v>
      </c>
      <c r="D14" s="147">
        <v>316.89999999999998</v>
      </c>
      <c r="E14" s="157">
        <v>793.6</v>
      </c>
      <c r="F14" s="157">
        <v>305.60000000000002</v>
      </c>
    </row>
    <row r="15" spans="1:7" ht="20.25" customHeight="1" x14ac:dyDescent="0.25">
      <c r="A15" s="146" t="s">
        <v>50</v>
      </c>
      <c r="B15" s="157">
        <v>23.3</v>
      </c>
      <c r="C15" s="147" t="s">
        <v>79</v>
      </c>
      <c r="D15" s="147" t="s">
        <v>79</v>
      </c>
      <c r="E15" s="157">
        <v>20.100000000000001</v>
      </c>
      <c r="F15" s="157">
        <v>3.8</v>
      </c>
    </row>
    <row r="16" spans="1:7" ht="20.25" customHeight="1" x14ac:dyDescent="0.25">
      <c r="A16" s="146" t="s">
        <v>51</v>
      </c>
      <c r="B16" s="157">
        <v>1404.4</v>
      </c>
      <c r="C16" s="147">
        <v>583.29999999999995</v>
      </c>
      <c r="D16" s="147">
        <v>489.9</v>
      </c>
      <c r="E16" s="157">
        <v>570.5</v>
      </c>
      <c r="F16" s="157">
        <v>274.89999999999998</v>
      </c>
    </row>
    <row r="17" spans="1:6" ht="20.25" customHeight="1" x14ac:dyDescent="0.25">
      <c r="A17" s="146" t="s">
        <v>52</v>
      </c>
      <c r="B17" s="157">
        <v>2077.5</v>
      </c>
      <c r="C17" s="147">
        <v>589.20000000000005</v>
      </c>
      <c r="D17" s="147">
        <v>533.5</v>
      </c>
      <c r="E17" s="157">
        <v>1196.5</v>
      </c>
      <c r="F17" s="157">
        <v>956.2</v>
      </c>
    </row>
    <row r="18" spans="1:6" ht="20.25" customHeight="1" x14ac:dyDescent="0.25">
      <c r="A18" s="146" t="s">
        <v>53</v>
      </c>
      <c r="B18" s="157">
        <v>209.7</v>
      </c>
      <c r="C18" s="147">
        <v>77.099999999999994</v>
      </c>
      <c r="D18" s="147">
        <v>5.2</v>
      </c>
      <c r="E18" s="157">
        <v>117.2</v>
      </c>
      <c r="F18" s="157">
        <v>7.3</v>
      </c>
    </row>
    <row r="19" spans="1:6" ht="20.25" customHeight="1" x14ac:dyDescent="0.25">
      <c r="A19" s="146" t="s">
        <v>54</v>
      </c>
      <c r="B19" s="157">
        <v>307.39999999999998</v>
      </c>
      <c r="C19" s="147">
        <v>17.100000000000001</v>
      </c>
      <c r="D19" s="147">
        <v>16.100000000000001</v>
      </c>
      <c r="E19" s="157">
        <v>214.1</v>
      </c>
      <c r="F19" s="157">
        <v>148.19999999999999</v>
      </c>
    </row>
    <row r="20" spans="1:6" ht="20.25" customHeight="1" x14ac:dyDescent="0.25">
      <c r="A20" s="146" t="s">
        <v>55</v>
      </c>
      <c r="B20" s="157">
        <v>1409</v>
      </c>
      <c r="C20" s="147">
        <v>558.29999999999995</v>
      </c>
      <c r="D20" s="147">
        <v>424.9</v>
      </c>
      <c r="E20" s="157">
        <v>652.29999999999995</v>
      </c>
      <c r="F20" s="157">
        <v>265.5</v>
      </c>
    </row>
    <row r="21" spans="1:6" ht="20.25" customHeight="1" x14ac:dyDescent="0.25">
      <c r="A21" s="146" t="s">
        <v>56</v>
      </c>
      <c r="B21" s="157">
        <v>32.200000000000003</v>
      </c>
      <c r="C21" s="147">
        <v>0.8</v>
      </c>
      <c r="D21" s="147">
        <v>0.6</v>
      </c>
      <c r="E21" s="157">
        <v>24.1</v>
      </c>
      <c r="F21" s="157">
        <v>6.7</v>
      </c>
    </row>
    <row r="22" spans="1:6" ht="20.25" customHeight="1" x14ac:dyDescent="0.25">
      <c r="A22" s="146" t="s">
        <v>57</v>
      </c>
      <c r="B22" s="157">
        <v>91.6</v>
      </c>
      <c r="C22" s="147">
        <v>3.7</v>
      </c>
      <c r="D22" s="147">
        <v>0.2</v>
      </c>
      <c r="E22" s="157">
        <v>78.099999999999994</v>
      </c>
      <c r="F22" s="157">
        <v>3.9</v>
      </c>
    </row>
    <row r="23" spans="1:6" ht="20.25" customHeight="1" x14ac:dyDescent="0.25">
      <c r="A23" s="146" t="s">
        <v>58</v>
      </c>
      <c r="B23" s="157">
        <v>431.3</v>
      </c>
      <c r="C23" s="147">
        <v>158.1</v>
      </c>
      <c r="D23" s="147">
        <v>129.69999999999999</v>
      </c>
      <c r="E23" s="157">
        <v>211.7</v>
      </c>
      <c r="F23" s="157">
        <v>117.3</v>
      </c>
    </row>
    <row r="24" spans="1:6" ht="20.25" customHeight="1" x14ac:dyDescent="0.25">
      <c r="A24" s="146" t="s">
        <v>35</v>
      </c>
      <c r="B24" s="157">
        <v>1922.4</v>
      </c>
      <c r="C24" s="147">
        <v>1227.5</v>
      </c>
      <c r="D24" s="147">
        <v>1060.2</v>
      </c>
      <c r="E24" s="157">
        <v>566.6</v>
      </c>
      <c r="F24" s="157">
        <v>399.6</v>
      </c>
    </row>
    <row r="25" spans="1:6" ht="20.25" customHeight="1" x14ac:dyDescent="0.25">
      <c r="A25" s="146" t="s">
        <v>60</v>
      </c>
      <c r="B25" s="157">
        <v>1185.2</v>
      </c>
      <c r="C25" s="147">
        <v>555.79999999999995</v>
      </c>
      <c r="D25" s="147">
        <v>386.7</v>
      </c>
      <c r="E25" s="157">
        <v>489.5</v>
      </c>
      <c r="F25" s="157">
        <v>220.1</v>
      </c>
    </row>
    <row r="26" spans="1:6" ht="20.25" customHeight="1" x14ac:dyDescent="0.25">
      <c r="A26" s="146" t="s">
        <v>61</v>
      </c>
      <c r="B26" s="157">
        <v>309.8</v>
      </c>
      <c r="C26" s="147">
        <v>103.8</v>
      </c>
      <c r="D26" s="147">
        <v>21.2</v>
      </c>
      <c r="E26" s="157">
        <v>152.30000000000001</v>
      </c>
      <c r="F26" s="157">
        <v>16.600000000000001</v>
      </c>
    </row>
    <row r="27" spans="1:6" ht="20.25" customHeight="1" x14ac:dyDescent="0.25">
      <c r="A27" s="146" t="s">
        <v>70</v>
      </c>
      <c r="B27" s="157">
        <v>540.20000000000005</v>
      </c>
      <c r="C27" s="147">
        <v>105</v>
      </c>
      <c r="D27" s="147">
        <v>61.1</v>
      </c>
      <c r="E27" s="157">
        <v>356.7</v>
      </c>
      <c r="F27" s="157">
        <v>127.2</v>
      </c>
    </row>
    <row r="28" spans="1:6" ht="20.25" customHeight="1" x14ac:dyDescent="0.25">
      <c r="A28" s="146" t="s">
        <v>62</v>
      </c>
      <c r="B28" s="157">
        <v>62.8</v>
      </c>
      <c r="C28" s="147">
        <v>5.4</v>
      </c>
      <c r="D28" s="147">
        <v>5.4</v>
      </c>
      <c r="E28" s="157">
        <v>48.7</v>
      </c>
      <c r="F28" s="157">
        <v>36.700000000000003</v>
      </c>
    </row>
    <row r="29" spans="1:6" ht="20.25" customHeight="1" x14ac:dyDescent="0.25">
      <c r="A29" s="146" t="s">
        <v>63</v>
      </c>
      <c r="B29" s="157">
        <v>924.1</v>
      </c>
      <c r="C29" s="147">
        <v>423.4</v>
      </c>
      <c r="D29" s="147">
        <v>262.89999999999998</v>
      </c>
      <c r="E29" s="157">
        <v>413.2</v>
      </c>
      <c r="F29" s="157">
        <v>92.4</v>
      </c>
    </row>
    <row r="30" spans="1:6" ht="20.25" customHeight="1" x14ac:dyDescent="0.25">
      <c r="A30" s="146" t="s">
        <v>64</v>
      </c>
      <c r="B30" s="157">
        <v>857.6</v>
      </c>
      <c r="C30" s="147">
        <v>516.5</v>
      </c>
      <c r="D30" s="147">
        <v>242.1</v>
      </c>
      <c r="E30" s="157">
        <v>246.4</v>
      </c>
      <c r="F30" s="157">
        <v>95.9</v>
      </c>
    </row>
    <row r="31" spans="1:6" ht="20.25" customHeight="1" x14ac:dyDescent="0.25">
      <c r="A31" s="146" t="s">
        <v>65</v>
      </c>
      <c r="B31" s="157">
        <v>691</v>
      </c>
      <c r="C31" s="147">
        <v>229.2</v>
      </c>
      <c r="D31" s="147">
        <v>170.5</v>
      </c>
      <c r="E31" s="157">
        <v>394.5</v>
      </c>
      <c r="F31" s="157">
        <v>159.1</v>
      </c>
    </row>
    <row r="32" spans="1:6" ht="20.25" customHeight="1" x14ac:dyDescent="0.25">
      <c r="A32" s="146" t="s">
        <v>66</v>
      </c>
      <c r="B32" s="157">
        <v>1768.1</v>
      </c>
      <c r="C32" s="147">
        <v>1032.4000000000001</v>
      </c>
      <c r="D32" s="147">
        <v>847.7</v>
      </c>
      <c r="E32" s="157">
        <v>515.29999999999995</v>
      </c>
      <c r="F32" s="157">
        <v>342.8</v>
      </c>
    </row>
    <row r="33" spans="1:6" ht="20.25" customHeight="1" x14ac:dyDescent="0.25">
      <c r="A33" s="277" t="s">
        <v>67</v>
      </c>
      <c r="B33" s="148">
        <v>268.2</v>
      </c>
      <c r="C33" s="148">
        <v>71.2</v>
      </c>
      <c r="D33" s="148">
        <v>68.7</v>
      </c>
      <c r="E33" s="148">
        <v>147.6</v>
      </c>
      <c r="F33" s="148">
        <v>102</v>
      </c>
    </row>
    <row r="34" spans="1:6" x14ac:dyDescent="0.2">
      <c r="B34" s="255"/>
      <c r="C34" s="255"/>
      <c r="D34" s="255"/>
      <c r="E34" s="255"/>
      <c r="F34" s="255"/>
    </row>
    <row r="36" spans="1:6" s="84" customFormat="1" x14ac:dyDescent="0.2"/>
    <row r="37" spans="1:6" s="84" customFormat="1" ht="15.75" x14ac:dyDescent="0.25">
      <c r="C37" s="149"/>
      <c r="D37" s="150"/>
      <c r="E37" s="149"/>
    </row>
    <row r="38" spans="1:6" s="84" customFormat="1" x14ac:dyDescent="0.2"/>
    <row r="39" spans="1:6" s="84" customFormat="1" x14ac:dyDescent="0.2"/>
    <row r="40" spans="1:6" s="84" customFormat="1" ht="15.75" x14ac:dyDescent="0.25">
      <c r="C40" s="151"/>
      <c r="D40" s="151"/>
      <c r="E40" s="151"/>
    </row>
    <row r="41" spans="1:6" s="84" customFormat="1" x14ac:dyDescent="0.2"/>
    <row r="42" spans="1:6" s="84" customFormat="1" x14ac:dyDescent="0.2"/>
  </sheetData>
  <mergeCells count="9">
    <mergeCell ref="A1:F1"/>
    <mergeCell ref="E6:F6"/>
    <mergeCell ref="A4:F4"/>
    <mergeCell ref="A5:A7"/>
    <mergeCell ref="A3:E3"/>
    <mergeCell ref="C5:F5"/>
    <mergeCell ref="B5:B7"/>
    <mergeCell ref="A2:D2"/>
    <mergeCell ref="C6:D6"/>
  </mergeCells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5"/>
  <sheetViews>
    <sheetView view="pageLayout" zoomScaleNormal="90" workbookViewId="0">
      <selection activeCell="A3" sqref="A3"/>
    </sheetView>
  </sheetViews>
  <sheetFormatPr defaultRowHeight="15.75" x14ac:dyDescent="0.25"/>
  <cols>
    <col min="1" max="1" width="20.42578125" style="161" customWidth="1"/>
    <col min="2" max="5" width="16.140625" style="161" customWidth="1"/>
    <col min="6" max="16384" width="9.140625" style="161"/>
  </cols>
  <sheetData>
    <row r="1" spans="1:6" s="176" customFormat="1" ht="21" customHeight="1" x14ac:dyDescent="0.3">
      <c r="A1" s="388" t="s">
        <v>212</v>
      </c>
      <c r="B1" s="388"/>
      <c r="C1" s="388"/>
      <c r="D1" s="388"/>
      <c r="E1" s="388"/>
    </row>
    <row r="2" spans="1:6" s="176" customFormat="1" ht="21" customHeight="1" x14ac:dyDescent="0.3">
      <c r="A2" s="370" t="s">
        <v>598</v>
      </c>
      <c r="B2" s="370"/>
      <c r="C2" s="370"/>
      <c r="D2" s="370"/>
      <c r="E2" s="370"/>
    </row>
    <row r="3" spans="1:6" s="176" customFormat="1" ht="21" customHeight="1" x14ac:dyDescent="0.35">
      <c r="A3" s="295" t="s">
        <v>234</v>
      </c>
      <c r="B3" s="295"/>
      <c r="C3" s="295"/>
      <c r="D3" s="295"/>
      <c r="E3" s="295"/>
    </row>
    <row r="4" spans="1:6" s="176" customFormat="1" ht="21" customHeight="1" x14ac:dyDescent="0.35">
      <c r="A4" s="295" t="s">
        <v>599</v>
      </c>
      <c r="B4" s="295"/>
      <c r="C4" s="295"/>
      <c r="D4" s="295"/>
      <c r="E4" s="295"/>
    </row>
    <row r="5" spans="1:6" ht="18" customHeight="1" x14ac:dyDescent="0.25">
      <c r="A5" s="324" t="s">
        <v>612</v>
      </c>
      <c r="B5" s="324"/>
      <c r="C5" s="324"/>
      <c r="D5" s="324"/>
      <c r="E5" s="324"/>
    </row>
    <row r="6" spans="1:6" ht="20.25" customHeight="1" x14ac:dyDescent="0.25">
      <c r="A6" s="386"/>
      <c r="B6" s="337" t="s">
        <v>206</v>
      </c>
      <c r="C6" s="377" t="s">
        <v>133</v>
      </c>
      <c r="D6" s="357"/>
      <c r="E6" s="357"/>
      <c r="F6" s="45"/>
    </row>
    <row r="7" spans="1:6" ht="20.25" customHeight="1" x14ac:dyDescent="0.25">
      <c r="A7" s="387"/>
      <c r="B7" s="382"/>
      <c r="C7" s="339" t="s">
        <v>185</v>
      </c>
      <c r="D7" s="337" t="s">
        <v>201</v>
      </c>
      <c r="E7" s="335" t="s">
        <v>180</v>
      </c>
      <c r="F7" s="45"/>
    </row>
    <row r="8" spans="1:6" ht="27" customHeight="1" x14ac:dyDescent="0.25">
      <c r="A8" s="387"/>
      <c r="B8" s="383"/>
      <c r="C8" s="389"/>
      <c r="D8" s="390"/>
      <c r="E8" s="391"/>
      <c r="F8" s="45"/>
    </row>
    <row r="9" spans="1:6" ht="19.5" customHeight="1" x14ac:dyDescent="0.25">
      <c r="A9" s="144" t="s">
        <v>28</v>
      </c>
      <c r="B9" s="145">
        <v>8976</v>
      </c>
      <c r="C9" s="177">
        <v>6021.2</v>
      </c>
      <c r="D9" s="177">
        <v>877.8</v>
      </c>
      <c r="E9" s="245">
        <v>2077</v>
      </c>
      <c r="F9" s="45"/>
    </row>
    <row r="10" spans="1:6" ht="19.5" customHeight="1" x14ac:dyDescent="0.25">
      <c r="A10" s="178" t="s">
        <v>44</v>
      </c>
      <c r="B10" s="157">
        <v>189.2</v>
      </c>
      <c r="C10" s="157">
        <v>163.30000000000001</v>
      </c>
      <c r="D10" s="157">
        <v>18.899999999999999</v>
      </c>
      <c r="E10" s="157">
        <v>7</v>
      </c>
      <c r="F10" s="45"/>
    </row>
    <row r="11" spans="1:6" ht="19.5" customHeight="1" x14ac:dyDescent="0.25">
      <c r="A11" s="178" t="s">
        <v>45</v>
      </c>
      <c r="B11" s="147">
        <v>1002.3</v>
      </c>
      <c r="C11" s="147">
        <v>726.9</v>
      </c>
      <c r="D11" s="147">
        <v>223.3</v>
      </c>
      <c r="E11" s="157">
        <v>52.1</v>
      </c>
      <c r="F11" s="45"/>
    </row>
    <row r="12" spans="1:6" ht="19.5" customHeight="1" x14ac:dyDescent="0.25">
      <c r="A12" s="178" t="s">
        <v>46</v>
      </c>
      <c r="B12" s="147">
        <v>2.8</v>
      </c>
      <c r="C12" s="147" t="s">
        <v>166</v>
      </c>
      <c r="D12" s="147" t="s">
        <v>79</v>
      </c>
      <c r="E12" s="157" t="s">
        <v>166</v>
      </c>
      <c r="F12" s="45"/>
    </row>
    <row r="13" spans="1:6" ht="19.5" customHeight="1" x14ac:dyDescent="0.25">
      <c r="A13" s="178" t="s">
        <v>47</v>
      </c>
      <c r="B13" s="147">
        <v>2.1</v>
      </c>
      <c r="C13" s="147" t="s">
        <v>166</v>
      </c>
      <c r="D13" s="147" t="s">
        <v>79</v>
      </c>
      <c r="E13" s="157" t="s">
        <v>166</v>
      </c>
      <c r="F13" s="45"/>
    </row>
    <row r="14" spans="1:6" ht="19.5" customHeight="1" x14ac:dyDescent="0.25">
      <c r="A14" s="178" t="s">
        <v>48</v>
      </c>
      <c r="B14" s="147">
        <v>1076.3</v>
      </c>
      <c r="C14" s="147">
        <v>847.4</v>
      </c>
      <c r="D14" s="147">
        <v>47.7</v>
      </c>
      <c r="E14" s="157">
        <v>181.2</v>
      </c>
      <c r="F14" s="45"/>
    </row>
    <row r="15" spans="1:6" ht="19.5" customHeight="1" x14ac:dyDescent="0.25">
      <c r="A15" s="178" t="s">
        <v>49</v>
      </c>
      <c r="B15" s="147">
        <v>445.5</v>
      </c>
      <c r="C15" s="147">
        <v>400.7</v>
      </c>
      <c r="D15" s="147">
        <v>7.7</v>
      </c>
      <c r="E15" s="157">
        <v>37.1</v>
      </c>
      <c r="F15" s="45"/>
    </row>
    <row r="16" spans="1:6" ht="19.5" customHeight="1" x14ac:dyDescent="0.25">
      <c r="A16" s="178" t="s">
        <v>50</v>
      </c>
      <c r="B16" s="147" t="s">
        <v>79</v>
      </c>
      <c r="C16" s="147" t="s">
        <v>79</v>
      </c>
      <c r="D16" s="147" t="s">
        <v>166</v>
      </c>
      <c r="E16" s="157" t="s">
        <v>166</v>
      </c>
      <c r="F16" s="45"/>
    </row>
    <row r="17" spans="1:6" ht="19.5" customHeight="1" x14ac:dyDescent="0.25">
      <c r="A17" s="178" t="s">
        <v>51</v>
      </c>
      <c r="B17" s="147">
        <v>583.29999999999995</v>
      </c>
      <c r="C17" s="147">
        <v>451.8</v>
      </c>
      <c r="D17" s="147">
        <v>93.1</v>
      </c>
      <c r="E17" s="157">
        <v>38.4</v>
      </c>
      <c r="F17" s="45"/>
    </row>
    <row r="18" spans="1:6" ht="19.5" customHeight="1" x14ac:dyDescent="0.25">
      <c r="A18" s="178" t="s">
        <v>52</v>
      </c>
      <c r="B18" s="147">
        <v>589.20000000000005</v>
      </c>
      <c r="C18" s="147">
        <v>443.9</v>
      </c>
      <c r="D18" s="147">
        <v>52.7</v>
      </c>
      <c r="E18" s="157">
        <v>92.6</v>
      </c>
      <c r="F18" s="45"/>
    </row>
    <row r="19" spans="1:6" ht="19.5" customHeight="1" x14ac:dyDescent="0.25">
      <c r="A19" s="178" t="s">
        <v>53</v>
      </c>
      <c r="B19" s="147">
        <v>77.099999999999994</v>
      </c>
      <c r="C19" s="147">
        <v>40.700000000000003</v>
      </c>
      <c r="D19" s="147">
        <v>3.5</v>
      </c>
      <c r="E19" s="157">
        <v>32.9</v>
      </c>
      <c r="F19" s="45"/>
    </row>
    <row r="20" spans="1:6" ht="19.5" customHeight="1" x14ac:dyDescent="0.25">
      <c r="A20" s="178" t="s">
        <v>54</v>
      </c>
      <c r="B20" s="147">
        <v>17.100000000000001</v>
      </c>
      <c r="C20" s="147">
        <v>13.9</v>
      </c>
      <c r="D20" s="147" t="s">
        <v>79</v>
      </c>
      <c r="E20" s="157">
        <v>3.2</v>
      </c>
      <c r="F20" s="45"/>
    </row>
    <row r="21" spans="1:6" ht="19.5" customHeight="1" x14ac:dyDescent="0.25">
      <c r="A21" s="178" t="s">
        <v>55</v>
      </c>
      <c r="B21" s="147">
        <v>558.29999999999995</v>
      </c>
      <c r="C21" s="147">
        <v>308.8</v>
      </c>
      <c r="D21" s="147">
        <v>91</v>
      </c>
      <c r="E21" s="157">
        <v>158.5</v>
      </c>
      <c r="F21" s="45"/>
    </row>
    <row r="22" spans="1:6" ht="19.5" customHeight="1" x14ac:dyDescent="0.25">
      <c r="A22" s="178" t="s">
        <v>56</v>
      </c>
      <c r="B22" s="147">
        <v>0.8</v>
      </c>
      <c r="C22" s="147" t="s">
        <v>166</v>
      </c>
      <c r="D22" s="147" t="s">
        <v>79</v>
      </c>
      <c r="E22" s="157" t="s">
        <v>166</v>
      </c>
      <c r="F22" s="45"/>
    </row>
    <row r="23" spans="1:6" ht="19.5" customHeight="1" x14ac:dyDescent="0.25">
      <c r="A23" s="178" t="s">
        <v>57</v>
      </c>
      <c r="B23" s="147">
        <v>3.7</v>
      </c>
      <c r="C23" s="147" t="s">
        <v>166</v>
      </c>
      <c r="D23" s="147">
        <v>2</v>
      </c>
      <c r="E23" s="157" t="s">
        <v>166</v>
      </c>
      <c r="F23" s="45"/>
    </row>
    <row r="24" spans="1:6" ht="19.5" customHeight="1" x14ac:dyDescent="0.25">
      <c r="A24" s="178" t="s">
        <v>58</v>
      </c>
      <c r="B24" s="147">
        <v>158.1</v>
      </c>
      <c r="C24" s="147">
        <v>129</v>
      </c>
      <c r="D24" s="147" t="s">
        <v>166</v>
      </c>
      <c r="E24" s="157" t="s">
        <v>166</v>
      </c>
      <c r="F24" s="45"/>
    </row>
    <row r="25" spans="1:6" ht="19.5" customHeight="1" x14ac:dyDescent="0.25">
      <c r="A25" s="178" t="s">
        <v>59</v>
      </c>
      <c r="B25" s="147">
        <v>1227.5</v>
      </c>
      <c r="C25" s="147">
        <v>484.8</v>
      </c>
      <c r="D25" s="147">
        <v>172.7</v>
      </c>
      <c r="E25" s="157">
        <v>570</v>
      </c>
      <c r="F25" s="45"/>
    </row>
    <row r="26" spans="1:6" ht="19.5" customHeight="1" x14ac:dyDescent="0.25">
      <c r="A26" s="178" t="s">
        <v>60</v>
      </c>
      <c r="B26" s="147">
        <v>555.79999999999995</v>
      </c>
      <c r="C26" s="147">
        <v>460</v>
      </c>
      <c r="D26" s="147">
        <v>22.5</v>
      </c>
      <c r="E26" s="157">
        <v>73.3</v>
      </c>
      <c r="F26" s="45"/>
    </row>
    <row r="27" spans="1:6" ht="19.5" customHeight="1" x14ac:dyDescent="0.25">
      <c r="A27" s="178" t="s">
        <v>61</v>
      </c>
      <c r="B27" s="147">
        <v>103.8</v>
      </c>
      <c r="C27" s="147">
        <v>44.7</v>
      </c>
      <c r="D27" s="147">
        <v>3.1</v>
      </c>
      <c r="E27" s="157">
        <v>56</v>
      </c>
      <c r="F27" s="45"/>
    </row>
    <row r="28" spans="1:6" ht="19.5" customHeight="1" x14ac:dyDescent="0.25">
      <c r="A28" s="178" t="s">
        <v>70</v>
      </c>
      <c r="B28" s="147">
        <v>105</v>
      </c>
      <c r="C28" s="147">
        <v>88.3</v>
      </c>
      <c r="D28" s="147" t="s">
        <v>166</v>
      </c>
      <c r="E28" s="157" t="s">
        <v>166</v>
      </c>
      <c r="F28" s="45"/>
    </row>
    <row r="29" spans="1:6" ht="19.5" customHeight="1" x14ac:dyDescent="0.25">
      <c r="A29" s="178" t="s">
        <v>62</v>
      </c>
      <c r="B29" s="147">
        <v>5.4</v>
      </c>
      <c r="C29" s="147">
        <v>5.0999999999999996</v>
      </c>
      <c r="D29" s="147" t="s">
        <v>166</v>
      </c>
      <c r="E29" s="157" t="s">
        <v>166</v>
      </c>
      <c r="F29" s="45"/>
    </row>
    <row r="30" spans="1:6" ht="19.5" customHeight="1" x14ac:dyDescent="0.25">
      <c r="A30" s="178" t="s">
        <v>63</v>
      </c>
      <c r="B30" s="147">
        <v>423.4</v>
      </c>
      <c r="C30" s="147">
        <v>253</v>
      </c>
      <c r="D30" s="147">
        <v>43.4</v>
      </c>
      <c r="E30" s="157">
        <v>127</v>
      </c>
      <c r="F30" s="45"/>
    </row>
    <row r="31" spans="1:6" ht="19.5" customHeight="1" x14ac:dyDescent="0.25">
      <c r="A31" s="178" t="s">
        <v>71</v>
      </c>
      <c r="B31" s="147">
        <v>516.5</v>
      </c>
      <c r="C31" s="147">
        <v>203.9</v>
      </c>
      <c r="D31" s="147">
        <v>22.3</v>
      </c>
      <c r="E31" s="157">
        <v>290.3</v>
      </c>
      <c r="F31" s="45"/>
    </row>
    <row r="32" spans="1:6" ht="19.5" customHeight="1" x14ac:dyDescent="0.25">
      <c r="A32" s="178" t="s">
        <v>65</v>
      </c>
      <c r="B32" s="147">
        <v>229.2</v>
      </c>
      <c r="C32" s="147">
        <v>191.2</v>
      </c>
      <c r="D32" s="147">
        <v>19.100000000000001</v>
      </c>
      <c r="E32" s="157">
        <v>18.899999999999999</v>
      </c>
      <c r="F32" s="45"/>
    </row>
    <row r="33" spans="1:6" ht="19.5" customHeight="1" x14ac:dyDescent="0.25">
      <c r="A33" s="178" t="s">
        <v>66</v>
      </c>
      <c r="B33" s="147">
        <v>1032.4000000000001</v>
      </c>
      <c r="C33" s="147">
        <v>718.3</v>
      </c>
      <c r="D33" s="147">
        <v>32.799999999999997</v>
      </c>
      <c r="E33" s="157">
        <v>281.3</v>
      </c>
      <c r="F33" s="45"/>
    </row>
    <row r="34" spans="1:6" ht="20.25" customHeight="1" x14ac:dyDescent="0.25">
      <c r="A34" s="179" t="s">
        <v>67</v>
      </c>
      <c r="B34" s="148">
        <v>71.2</v>
      </c>
      <c r="C34" s="148">
        <v>39</v>
      </c>
      <c r="D34" s="148">
        <v>20.100000000000001</v>
      </c>
      <c r="E34" s="148">
        <v>12.1</v>
      </c>
      <c r="F34" s="45"/>
    </row>
    <row r="35" spans="1:6" x14ac:dyDescent="0.25">
      <c r="C35" s="180"/>
      <c r="D35" s="180"/>
      <c r="E35" s="180"/>
    </row>
  </sheetData>
  <mergeCells count="9">
    <mergeCell ref="A6:A8"/>
    <mergeCell ref="A5:E5"/>
    <mergeCell ref="B6:B8"/>
    <mergeCell ref="A1:E1"/>
    <mergeCell ref="A2:E2"/>
    <mergeCell ref="C6:E6"/>
    <mergeCell ref="C7:C8"/>
    <mergeCell ref="D7:D8"/>
    <mergeCell ref="E7:E8"/>
  </mergeCells>
  <phoneticPr fontId="3" type="noConversion"/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3"/>
  <sheetViews>
    <sheetView view="pageLayout" zoomScaleNormal="90" workbookViewId="0">
      <selection activeCell="A4" sqref="A4:G4"/>
    </sheetView>
  </sheetViews>
  <sheetFormatPr defaultRowHeight="12.75" x14ac:dyDescent="0.2"/>
  <cols>
    <col min="1" max="1" width="20.7109375" customWidth="1"/>
    <col min="2" max="6" width="11.140625" customWidth="1"/>
    <col min="7" max="7" width="10.28515625" customWidth="1"/>
    <col min="13" max="13" width="10.5703125" bestFit="1" customWidth="1"/>
  </cols>
  <sheetData>
    <row r="1" spans="1:13" ht="21" customHeight="1" x14ac:dyDescent="0.3">
      <c r="A1" s="365" t="s">
        <v>231</v>
      </c>
      <c r="B1" s="365"/>
      <c r="C1" s="365"/>
      <c r="D1" s="365"/>
      <c r="E1" s="365"/>
      <c r="F1" s="365"/>
      <c r="G1" s="365"/>
    </row>
    <row r="2" spans="1:13" ht="21" customHeight="1" x14ac:dyDescent="0.3">
      <c r="A2" s="393" t="s">
        <v>232</v>
      </c>
      <c r="B2" s="394"/>
      <c r="C2" s="394"/>
      <c r="D2" s="394"/>
      <c r="E2" s="394"/>
      <c r="F2" s="85"/>
    </row>
    <row r="3" spans="1:13" ht="21" customHeight="1" x14ac:dyDescent="0.35">
      <c r="A3" s="395" t="s">
        <v>601</v>
      </c>
      <c r="B3" s="395"/>
      <c r="C3" s="395"/>
      <c r="D3" s="395"/>
      <c r="E3" s="395"/>
      <c r="F3" s="396"/>
    </row>
    <row r="4" spans="1:13" ht="21" customHeight="1" x14ac:dyDescent="0.25">
      <c r="A4" s="399" t="s">
        <v>616</v>
      </c>
      <c r="B4" s="399"/>
      <c r="C4" s="399"/>
      <c r="D4" s="399"/>
      <c r="E4" s="399"/>
      <c r="F4" s="399"/>
      <c r="G4" s="399"/>
    </row>
    <row r="5" spans="1:13" ht="22.5" customHeight="1" x14ac:dyDescent="0.2">
      <c r="A5" s="397"/>
      <c r="B5" s="398" t="s">
        <v>189</v>
      </c>
      <c r="C5" s="360"/>
      <c r="D5" s="360"/>
      <c r="E5" s="360"/>
      <c r="F5" s="360"/>
      <c r="G5" s="360"/>
    </row>
    <row r="6" spans="1:13" ht="22.5" customHeight="1" x14ac:dyDescent="0.2">
      <c r="A6" s="351"/>
      <c r="B6" s="267" t="s">
        <v>96</v>
      </c>
      <c r="C6" s="267" t="s">
        <v>97</v>
      </c>
      <c r="D6" s="263" t="s">
        <v>98</v>
      </c>
      <c r="E6" s="268" t="s">
        <v>99</v>
      </c>
      <c r="F6" s="268" t="s">
        <v>100</v>
      </c>
      <c r="G6" s="265" t="s">
        <v>101</v>
      </c>
    </row>
    <row r="7" spans="1:13" ht="21" customHeight="1" x14ac:dyDescent="0.25">
      <c r="A7" s="97" t="s">
        <v>28</v>
      </c>
      <c r="B7" s="218" t="s">
        <v>405</v>
      </c>
      <c r="C7" s="218" t="s">
        <v>431</v>
      </c>
      <c r="D7" s="218" t="s">
        <v>444</v>
      </c>
      <c r="E7" s="218" t="s">
        <v>452</v>
      </c>
      <c r="F7" s="218" t="s">
        <v>476</v>
      </c>
      <c r="G7" s="218" t="s">
        <v>482</v>
      </c>
      <c r="I7" s="136"/>
      <c r="K7" s="136"/>
      <c r="M7" s="9"/>
    </row>
    <row r="8" spans="1:13" ht="21" customHeight="1" x14ac:dyDescent="0.25">
      <c r="A8" s="146" t="s">
        <v>44</v>
      </c>
      <c r="B8" s="214" t="s">
        <v>406</v>
      </c>
      <c r="C8" s="214" t="s">
        <v>432</v>
      </c>
      <c r="D8" s="214" t="s">
        <v>166</v>
      </c>
      <c r="E8" s="214" t="s">
        <v>453</v>
      </c>
      <c r="F8" s="73" t="s">
        <v>79</v>
      </c>
      <c r="G8" s="214" t="s">
        <v>483</v>
      </c>
      <c r="H8" s="1"/>
    </row>
    <row r="9" spans="1:13" ht="21" customHeight="1" x14ac:dyDescent="0.25">
      <c r="A9" s="93" t="s">
        <v>45</v>
      </c>
      <c r="B9" s="214" t="s">
        <v>407</v>
      </c>
      <c r="C9" s="214" t="s">
        <v>433</v>
      </c>
      <c r="D9" s="73" t="s">
        <v>79</v>
      </c>
      <c r="E9" s="214" t="s">
        <v>454</v>
      </c>
      <c r="F9" s="73" t="s">
        <v>79</v>
      </c>
      <c r="G9" s="214" t="s">
        <v>484</v>
      </c>
    </row>
    <row r="10" spans="1:13" ht="21" customHeight="1" x14ac:dyDescent="0.25">
      <c r="A10" s="93" t="s">
        <v>46</v>
      </c>
      <c r="B10" s="214" t="s">
        <v>408</v>
      </c>
      <c r="C10" s="73" t="s">
        <v>79</v>
      </c>
      <c r="D10" s="73" t="s">
        <v>79</v>
      </c>
      <c r="E10" s="214" t="s">
        <v>455</v>
      </c>
      <c r="F10" s="73" t="s">
        <v>79</v>
      </c>
      <c r="G10" s="214" t="s">
        <v>485</v>
      </c>
    </row>
    <row r="11" spans="1:13" ht="21" customHeight="1" x14ac:dyDescent="0.25">
      <c r="A11" s="93" t="s">
        <v>34</v>
      </c>
      <c r="B11" s="214" t="s">
        <v>409</v>
      </c>
      <c r="C11" s="113" t="s">
        <v>166</v>
      </c>
      <c r="D11" s="73" t="s">
        <v>79</v>
      </c>
      <c r="E11" s="214" t="s">
        <v>456</v>
      </c>
      <c r="F11" s="73" t="s">
        <v>79</v>
      </c>
      <c r="G11" s="214" t="s">
        <v>486</v>
      </c>
    </row>
    <row r="12" spans="1:13" ht="21" customHeight="1" x14ac:dyDescent="0.25">
      <c r="A12" s="93" t="s">
        <v>48</v>
      </c>
      <c r="B12" s="214" t="s">
        <v>410</v>
      </c>
      <c r="C12" s="214" t="s">
        <v>434</v>
      </c>
      <c r="D12" s="214" t="s">
        <v>445</v>
      </c>
      <c r="E12" s="214" t="s">
        <v>457</v>
      </c>
      <c r="F12" s="73" t="s">
        <v>79</v>
      </c>
      <c r="G12" s="214" t="s">
        <v>487</v>
      </c>
    </row>
    <row r="13" spans="1:13" ht="21" customHeight="1" x14ac:dyDescent="0.25">
      <c r="A13" s="93" t="s">
        <v>49</v>
      </c>
      <c r="B13" s="214" t="s">
        <v>411</v>
      </c>
      <c r="C13" s="214" t="s">
        <v>435</v>
      </c>
      <c r="D13" s="214" t="s">
        <v>446</v>
      </c>
      <c r="E13" s="214" t="s">
        <v>458</v>
      </c>
      <c r="F13" s="214" t="s">
        <v>477</v>
      </c>
      <c r="G13" s="214" t="s">
        <v>488</v>
      </c>
    </row>
    <row r="14" spans="1:13" ht="21" customHeight="1" x14ac:dyDescent="0.25">
      <c r="A14" s="93" t="s">
        <v>50</v>
      </c>
      <c r="B14" s="214" t="s">
        <v>412</v>
      </c>
      <c r="C14" s="73" t="s">
        <v>79</v>
      </c>
      <c r="D14" s="73" t="s">
        <v>79</v>
      </c>
      <c r="E14" s="113" t="s">
        <v>166</v>
      </c>
      <c r="F14" s="73" t="s">
        <v>79</v>
      </c>
      <c r="G14" s="214" t="s">
        <v>489</v>
      </c>
    </row>
    <row r="15" spans="1:13" ht="21" customHeight="1" x14ac:dyDescent="0.25">
      <c r="A15" s="146" t="s">
        <v>51</v>
      </c>
      <c r="B15" s="214" t="s">
        <v>413</v>
      </c>
      <c r="C15" s="214" t="s">
        <v>436</v>
      </c>
      <c r="D15" s="214" t="s">
        <v>447</v>
      </c>
      <c r="E15" s="214" t="s">
        <v>459</v>
      </c>
      <c r="F15" s="214" t="s">
        <v>478</v>
      </c>
      <c r="G15" s="214" t="s">
        <v>490</v>
      </c>
    </row>
    <row r="16" spans="1:13" ht="21" customHeight="1" x14ac:dyDescent="0.25">
      <c r="A16" s="146" t="s">
        <v>52</v>
      </c>
      <c r="B16" s="214" t="s">
        <v>414</v>
      </c>
      <c r="C16" s="214" t="s">
        <v>166</v>
      </c>
      <c r="D16" s="73" t="s">
        <v>79</v>
      </c>
      <c r="E16" s="214" t="s">
        <v>460</v>
      </c>
      <c r="F16" s="73" t="s">
        <v>79</v>
      </c>
      <c r="G16" s="214" t="s">
        <v>491</v>
      </c>
    </row>
    <row r="17" spans="1:7" ht="21" customHeight="1" x14ac:dyDescent="0.25">
      <c r="A17" s="93" t="s">
        <v>53</v>
      </c>
      <c r="B17" s="214" t="s">
        <v>415</v>
      </c>
      <c r="C17" s="113" t="s">
        <v>166</v>
      </c>
      <c r="D17" s="73" t="s">
        <v>79</v>
      </c>
      <c r="E17" s="214" t="s">
        <v>461</v>
      </c>
      <c r="F17" s="73" t="s">
        <v>79</v>
      </c>
      <c r="G17" s="214" t="s">
        <v>492</v>
      </c>
    </row>
    <row r="18" spans="1:7" ht="21" customHeight="1" x14ac:dyDescent="0.25">
      <c r="A18" s="93" t="s">
        <v>54</v>
      </c>
      <c r="B18" s="214" t="s">
        <v>416</v>
      </c>
      <c r="C18" s="73" t="s">
        <v>79</v>
      </c>
      <c r="D18" s="73" t="s">
        <v>79</v>
      </c>
      <c r="E18" s="214" t="s">
        <v>462</v>
      </c>
      <c r="F18" s="73" t="s">
        <v>79</v>
      </c>
      <c r="G18" s="214" t="s">
        <v>493</v>
      </c>
    </row>
    <row r="19" spans="1:7" ht="21" customHeight="1" x14ac:dyDescent="0.25">
      <c r="A19" s="93" t="s">
        <v>55</v>
      </c>
      <c r="B19" s="214" t="s">
        <v>417</v>
      </c>
      <c r="C19" s="214" t="s">
        <v>437</v>
      </c>
      <c r="D19" s="214" t="s">
        <v>448</v>
      </c>
      <c r="E19" s="214" t="s">
        <v>463</v>
      </c>
      <c r="F19" s="214" t="s">
        <v>479</v>
      </c>
      <c r="G19" s="214" t="s">
        <v>494</v>
      </c>
    </row>
    <row r="20" spans="1:7" ht="21" customHeight="1" x14ac:dyDescent="0.25">
      <c r="A20" s="93" t="s">
        <v>56</v>
      </c>
      <c r="B20" s="214" t="s">
        <v>418</v>
      </c>
      <c r="C20" s="73" t="s">
        <v>79</v>
      </c>
      <c r="D20" s="73" t="s">
        <v>79</v>
      </c>
      <c r="E20" s="214" t="s">
        <v>464</v>
      </c>
      <c r="F20" s="73" t="s">
        <v>79</v>
      </c>
      <c r="G20" s="214" t="s">
        <v>495</v>
      </c>
    </row>
    <row r="21" spans="1:7" ht="21" customHeight="1" x14ac:dyDescent="0.25">
      <c r="A21" s="93" t="s">
        <v>57</v>
      </c>
      <c r="B21" s="214" t="s">
        <v>419</v>
      </c>
      <c r="C21" s="113" t="s">
        <v>166</v>
      </c>
      <c r="D21" s="73" t="s">
        <v>79</v>
      </c>
      <c r="E21" s="214" t="s">
        <v>465</v>
      </c>
      <c r="F21" s="73" t="s">
        <v>79</v>
      </c>
      <c r="G21" s="214" t="s">
        <v>496</v>
      </c>
    </row>
    <row r="22" spans="1:7" ht="21" customHeight="1" x14ac:dyDescent="0.25">
      <c r="A22" s="93" t="s">
        <v>58</v>
      </c>
      <c r="B22" s="214" t="s">
        <v>420</v>
      </c>
      <c r="C22" s="73" t="s">
        <v>79</v>
      </c>
      <c r="D22" s="73" t="s">
        <v>79</v>
      </c>
      <c r="E22" s="214" t="s">
        <v>466</v>
      </c>
      <c r="F22" s="73" t="s">
        <v>79</v>
      </c>
      <c r="G22" s="214" t="s">
        <v>497</v>
      </c>
    </row>
    <row r="23" spans="1:7" ht="21" customHeight="1" x14ac:dyDescent="0.25">
      <c r="A23" s="93" t="s">
        <v>35</v>
      </c>
      <c r="B23" s="214" t="s">
        <v>421</v>
      </c>
      <c r="C23" s="214" t="s">
        <v>438</v>
      </c>
      <c r="D23" s="113" t="s">
        <v>166</v>
      </c>
      <c r="E23" s="214" t="s">
        <v>467</v>
      </c>
      <c r="F23" s="113" t="s">
        <v>166</v>
      </c>
      <c r="G23" s="214" t="s">
        <v>498</v>
      </c>
    </row>
    <row r="24" spans="1:7" ht="21" customHeight="1" x14ac:dyDescent="0.25">
      <c r="A24" s="93" t="s">
        <v>60</v>
      </c>
      <c r="B24" s="214" t="s">
        <v>422</v>
      </c>
      <c r="C24" s="214" t="s">
        <v>166</v>
      </c>
      <c r="D24" s="73" t="s">
        <v>79</v>
      </c>
      <c r="E24" s="214" t="s">
        <v>468</v>
      </c>
      <c r="F24" s="73" t="s">
        <v>79</v>
      </c>
      <c r="G24" s="214" t="s">
        <v>499</v>
      </c>
    </row>
    <row r="25" spans="1:7" ht="21" customHeight="1" x14ac:dyDescent="0.25">
      <c r="A25" s="93" t="s">
        <v>61</v>
      </c>
      <c r="B25" s="214" t="s">
        <v>423</v>
      </c>
      <c r="C25" s="214" t="s">
        <v>439</v>
      </c>
      <c r="D25" s="214" t="s">
        <v>449</v>
      </c>
      <c r="E25" s="214" t="s">
        <v>469</v>
      </c>
      <c r="F25" s="214" t="s">
        <v>480</v>
      </c>
      <c r="G25" s="214" t="s">
        <v>500</v>
      </c>
    </row>
    <row r="26" spans="1:7" ht="21" customHeight="1" x14ac:dyDescent="0.25">
      <c r="A26" s="93" t="s">
        <v>70</v>
      </c>
      <c r="B26" s="214" t="s">
        <v>424</v>
      </c>
      <c r="C26" s="113" t="s">
        <v>166</v>
      </c>
      <c r="D26" s="113" t="s">
        <v>166</v>
      </c>
      <c r="E26" s="280" t="s">
        <v>470</v>
      </c>
      <c r="F26" s="282" t="s">
        <v>79</v>
      </c>
      <c r="G26" s="280" t="s">
        <v>501</v>
      </c>
    </row>
    <row r="27" spans="1:7" ht="21" customHeight="1" x14ac:dyDescent="0.25">
      <c r="A27" s="93" t="s">
        <v>62</v>
      </c>
      <c r="B27" s="214" t="s">
        <v>425</v>
      </c>
      <c r="C27" s="73" t="s">
        <v>79</v>
      </c>
      <c r="D27" s="113" t="s">
        <v>166</v>
      </c>
      <c r="E27" s="113" t="s">
        <v>166</v>
      </c>
      <c r="F27" s="73" t="s">
        <v>79</v>
      </c>
      <c r="G27" s="214" t="s">
        <v>502</v>
      </c>
    </row>
    <row r="28" spans="1:7" ht="21" customHeight="1" x14ac:dyDescent="0.25">
      <c r="A28" s="93" t="s">
        <v>63</v>
      </c>
      <c r="B28" s="214" t="s">
        <v>426</v>
      </c>
      <c r="C28" s="214" t="s">
        <v>440</v>
      </c>
      <c r="D28" s="214" t="s">
        <v>450</v>
      </c>
      <c r="E28" s="214" t="s">
        <v>471</v>
      </c>
      <c r="F28" s="113" t="s">
        <v>166</v>
      </c>
      <c r="G28" s="214" t="s">
        <v>503</v>
      </c>
    </row>
    <row r="29" spans="1:7" ht="21" customHeight="1" x14ac:dyDescent="0.25">
      <c r="A29" s="93" t="s">
        <v>64</v>
      </c>
      <c r="B29" s="214" t="s">
        <v>427</v>
      </c>
      <c r="C29" s="214" t="s">
        <v>441</v>
      </c>
      <c r="D29" s="113" t="s">
        <v>166</v>
      </c>
      <c r="E29" s="214" t="s">
        <v>472</v>
      </c>
      <c r="F29" s="73" t="s">
        <v>79</v>
      </c>
      <c r="G29" s="214" t="s">
        <v>504</v>
      </c>
    </row>
    <row r="30" spans="1:7" ht="21" customHeight="1" x14ac:dyDescent="0.25">
      <c r="A30" s="93" t="s">
        <v>65</v>
      </c>
      <c r="B30" s="214" t="s">
        <v>428</v>
      </c>
      <c r="C30" s="214" t="s">
        <v>442</v>
      </c>
      <c r="D30" s="214" t="s">
        <v>451</v>
      </c>
      <c r="E30" s="214" t="s">
        <v>473</v>
      </c>
      <c r="F30" s="214" t="s">
        <v>481</v>
      </c>
      <c r="G30" s="214" t="s">
        <v>505</v>
      </c>
    </row>
    <row r="31" spans="1:7" ht="21" customHeight="1" x14ac:dyDescent="0.25">
      <c r="A31" s="93" t="s">
        <v>66</v>
      </c>
      <c r="B31" s="214" t="s">
        <v>429</v>
      </c>
      <c r="C31" s="214" t="s">
        <v>443</v>
      </c>
      <c r="D31" s="73" t="s">
        <v>79</v>
      </c>
      <c r="E31" s="214" t="s">
        <v>474</v>
      </c>
      <c r="F31" s="73" t="s">
        <v>79</v>
      </c>
      <c r="G31" s="214" t="s">
        <v>495</v>
      </c>
    </row>
    <row r="32" spans="1:7" ht="21" customHeight="1" x14ac:dyDescent="0.25">
      <c r="A32" s="98" t="s">
        <v>67</v>
      </c>
      <c r="B32" s="214" t="s">
        <v>430</v>
      </c>
      <c r="C32" s="113" t="s">
        <v>166</v>
      </c>
      <c r="D32" s="73" t="s">
        <v>79</v>
      </c>
      <c r="E32" s="214" t="s">
        <v>475</v>
      </c>
      <c r="F32" s="73" t="s">
        <v>79</v>
      </c>
      <c r="G32" s="217" t="s">
        <v>506</v>
      </c>
    </row>
    <row r="33" spans="1:6" ht="13.5" customHeight="1" x14ac:dyDescent="0.2">
      <c r="A33" s="392"/>
      <c r="B33" s="392"/>
      <c r="C33" s="392"/>
      <c r="D33" s="392"/>
      <c r="E33" s="392"/>
      <c r="F33" s="392"/>
    </row>
  </sheetData>
  <mergeCells count="7">
    <mergeCell ref="A1:G1"/>
    <mergeCell ref="A33:F33"/>
    <mergeCell ref="A2:E2"/>
    <mergeCell ref="A3:F3"/>
    <mergeCell ref="A5:A6"/>
    <mergeCell ref="B5:G5"/>
    <mergeCell ref="A4:G4"/>
  </mergeCells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9"/>
  <sheetViews>
    <sheetView view="pageLayout" zoomScaleNormal="90" workbookViewId="0">
      <selection activeCell="F11" sqref="F11"/>
    </sheetView>
  </sheetViews>
  <sheetFormatPr defaultRowHeight="12.75" x14ac:dyDescent="0.2"/>
  <cols>
    <col min="1" max="1" width="21.85546875" customWidth="1"/>
    <col min="2" max="7" width="10.7109375" customWidth="1"/>
  </cols>
  <sheetData>
    <row r="1" spans="1:9" ht="21" customHeight="1" x14ac:dyDescent="0.25">
      <c r="A1" s="399" t="s">
        <v>600</v>
      </c>
      <c r="B1" s="399"/>
      <c r="C1" s="400"/>
      <c r="D1" s="400"/>
      <c r="E1" s="400"/>
      <c r="F1" s="400"/>
      <c r="G1" s="400"/>
    </row>
    <row r="2" spans="1:9" ht="21" customHeight="1" x14ac:dyDescent="0.2">
      <c r="A2" s="349"/>
      <c r="B2" s="356" t="s">
        <v>95</v>
      </c>
      <c r="C2" s="363"/>
      <c r="D2" s="363"/>
      <c r="E2" s="363"/>
      <c r="F2" s="363"/>
      <c r="G2" s="363"/>
    </row>
    <row r="3" spans="1:9" ht="42.75" customHeight="1" x14ac:dyDescent="0.2">
      <c r="A3" s="351"/>
      <c r="B3" s="266" t="s">
        <v>102</v>
      </c>
      <c r="C3" s="267" t="s">
        <v>103</v>
      </c>
      <c r="D3" s="263" t="s">
        <v>104</v>
      </c>
      <c r="E3" s="268" t="s">
        <v>105</v>
      </c>
      <c r="F3" s="262" t="s">
        <v>106</v>
      </c>
      <c r="G3" s="262" t="s">
        <v>107</v>
      </c>
      <c r="H3" s="1"/>
    </row>
    <row r="4" spans="1:9" ht="22.5" customHeight="1" x14ac:dyDescent="0.25">
      <c r="A4" s="97" t="s">
        <v>28</v>
      </c>
      <c r="B4" s="218" t="s">
        <v>507</v>
      </c>
      <c r="C4" s="218" t="s">
        <v>523</v>
      </c>
      <c r="D4" s="218" t="s">
        <v>537</v>
      </c>
      <c r="E4" s="218">
        <v>125143</v>
      </c>
      <c r="F4" s="218">
        <v>9341</v>
      </c>
      <c r="G4" s="218" t="s">
        <v>569</v>
      </c>
      <c r="I4" s="99"/>
    </row>
    <row r="5" spans="1:9" ht="22.5" customHeight="1" x14ac:dyDescent="0.25">
      <c r="A5" s="93" t="s">
        <v>44</v>
      </c>
      <c r="B5" s="214" t="s">
        <v>508</v>
      </c>
      <c r="C5" s="214" t="s">
        <v>524</v>
      </c>
      <c r="D5" s="214" t="s">
        <v>538</v>
      </c>
      <c r="E5" s="214" t="s">
        <v>551</v>
      </c>
      <c r="F5" s="280" t="s">
        <v>166</v>
      </c>
      <c r="G5" s="281" t="s">
        <v>79</v>
      </c>
    </row>
    <row r="6" spans="1:9" ht="22.5" customHeight="1" x14ac:dyDescent="0.25">
      <c r="A6" s="93" t="s">
        <v>45</v>
      </c>
      <c r="B6" s="214" t="s">
        <v>509</v>
      </c>
      <c r="C6" s="214" t="s">
        <v>525</v>
      </c>
      <c r="D6" s="214" t="s">
        <v>539</v>
      </c>
      <c r="E6" s="214" t="s">
        <v>552</v>
      </c>
      <c r="F6" s="73" t="s">
        <v>79</v>
      </c>
      <c r="G6" s="73" t="s">
        <v>79</v>
      </c>
    </row>
    <row r="7" spans="1:9" ht="22.5" customHeight="1" x14ac:dyDescent="0.25">
      <c r="A7" s="93" t="s">
        <v>46</v>
      </c>
      <c r="B7" s="280" t="s">
        <v>166</v>
      </c>
      <c r="C7" s="280" t="s">
        <v>166</v>
      </c>
      <c r="D7" s="73" t="s">
        <v>79</v>
      </c>
      <c r="E7" s="214" t="s">
        <v>553</v>
      </c>
      <c r="F7" s="73" t="s">
        <v>79</v>
      </c>
      <c r="G7" s="73" t="s">
        <v>79</v>
      </c>
    </row>
    <row r="8" spans="1:9" ht="22.5" customHeight="1" x14ac:dyDescent="0.25">
      <c r="A8" s="93" t="s">
        <v>34</v>
      </c>
      <c r="B8" s="280" t="s">
        <v>166</v>
      </c>
      <c r="C8" s="280" t="s">
        <v>166</v>
      </c>
      <c r="D8" s="280" t="s">
        <v>166</v>
      </c>
      <c r="E8" s="280" t="s">
        <v>166</v>
      </c>
      <c r="F8" s="73" t="s">
        <v>79</v>
      </c>
      <c r="G8" s="73" t="s">
        <v>79</v>
      </c>
    </row>
    <row r="9" spans="1:9" ht="22.5" customHeight="1" x14ac:dyDescent="0.25">
      <c r="A9" s="93" t="s">
        <v>48</v>
      </c>
      <c r="B9" s="214" t="s">
        <v>510</v>
      </c>
      <c r="C9" s="214" t="s">
        <v>526</v>
      </c>
      <c r="D9" s="214" t="s">
        <v>540</v>
      </c>
      <c r="E9" s="214" t="s">
        <v>554</v>
      </c>
      <c r="F9" s="73" t="s">
        <v>79</v>
      </c>
      <c r="G9" s="73" t="s">
        <v>79</v>
      </c>
      <c r="H9" s="1"/>
      <c r="I9" s="1"/>
    </row>
    <row r="10" spans="1:9" ht="22.5" customHeight="1" x14ac:dyDescent="0.25">
      <c r="A10" s="93" t="s">
        <v>49</v>
      </c>
      <c r="B10" s="280" t="s">
        <v>166</v>
      </c>
      <c r="C10" s="280" t="s">
        <v>166</v>
      </c>
      <c r="D10" s="280" t="s">
        <v>166</v>
      </c>
      <c r="E10" s="214" t="s">
        <v>555</v>
      </c>
      <c r="F10" s="73" t="s">
        <v>79</v>
      </c>
      <c r="G10" s="73" t="s">
        <v>79</v>
      </c>
      <c r="H10" s="73"/>
    </row>
    <row r="11" spans="1:9" ht="22.5" customHeight="1" x14ac:dyDescent="0.25">
      <c r="A11" s="93" t="s">
        <v>50</v>
      </c>
      <c r="B11" s="282" t="s">
        <v>79</v>
      </c>
      <c r="C11" s="282" t="s">
        <v>79</v>
      </c>
      <c r="D11" s="282" t="s">
        <v>79</v>
      </c>
      <c r="E11" s="280" t="s">
        <v>166</v>
      </c>
      <c r="F11" s="73" t="s">
        <v>79</v>
      </c>
      <c r="G11" s="73" t="s">
        <v>79</v>
      </c>
    </row>
    <row r="12" spans="1:9" ht="22.5" customHeight="1" x14ac:dyDescent="0.25">
      <c r="A12" s="93" t="s">
        <v>51</v>
      </c>
      <c r="B12" s="214" t="s">
        <v>511</v>
      </c>
      <c r="C12" s="214" t="s">
        <v>527</v>
      </c>
      <c r="D12" s="214" t="s">
        <v>541</v>
      </c>
      <c r="E12" s="214" t="s">
        <v>166</v>
      </c>
      <c r="F12" s="280" t="s">
        <v>166</v>
      </c>
      <c r="G12" s="73" t="s">
        <v>79</v>
      </c>
    </row>
    <row r="13" spans="1:9" ht="22.5" customHeight="1" x14ac:dyDescent="0.25">
      <c r="A13" s="93" t="s">
        <v>52</v>
      </c>
      <c r="B13" s="214" t="s">
        <v>512</v>
      </c>
      <c r="C13" s="214" t="s">
        <v>528</v>
      </c>
      <c r="D13" s="214" t="s">
        <v>542</v>
      </c>
      <c r="E13" s="214" t="s">
        <v>556</v>
      </c>
      <c r="F13" s="73" t="s">
        <v>79</v>
      </c>
      <c r="G13" s="280" t="s">
        <v>166</v>
      </c>
    </row>
    <row r="14" spans="1:9" ht="22.5" customHeight="1" x14ac:dyDescent="0.25">
      <c r="A14" s="93" t="s">
        <v>53</v>
      </c>
      <c r="B14" s="280" t="s">
        <v>166</v>
      </c>
      <c r="C14" s="282" t="s">
        <v>79</v>
      </c>
      <c r="D14" s="280" t="s">
        <v>166</v>
      </c>
      <c r="E14" s="280" t="s">
        <v>166</v>
      </c>
      <c r="F14" s="73" t="s">
        <v>79</v>
      </c>
      <c r="G14" s="281" t="s">
        <v>79</v>
      </c>
    </row>
    <row r="15" spans="1:9" ht="22.5" customHeight="1" x14ac:dyDescent="0.25">
      <c r="A15" s="93" t="s">
        <v>54</v>
      </c>
      <c r="B15" s="214" t="s">
        <v>513</v>
      </c>
      <c r="C15" s="280" t="s">
        <v>166</v>
      </c>
      <c r="D15" s="280" t="s">
        <v>166</v>
      </c>
      <c r="E15" s="280" t="s">
        <v>557</v>
      </c>
      <c r="F15" s="73" t="s">
        <v>79</v>
      </c>
      <c r="G15" s="281" t="s">
        <v>79</v>
      </c>
    </row>
    <row r="16" spans="1:9" ht="22.5" customHeight="1" x14ac:dyDescent="0.25">
      <c r="A16" s="93" t="s">
        <v>55</v>
      </c>
      <c r="B16" s="280" t="s">
        <v>514</v>
      </c>
      <c r="C16" s="280" t="s">
        <v>529</v>
      </c>
      <c r="D16" s="280" t="s">
        <v>543</v>
      </c>
      <c r="E16" s="280" t="s">
        <v>558</v>
      </c>
      <c r="F16" s="280" t="s">
        <v>166</v>
      </c>
      <c r="G16" s="280" t="s">
        <v>166</v>
      </c>
    </row>
    <row r="17" spans="1:7" ht="22.5" customHeight="1" x14ac:dyDescent="0.25">
      <c r="A17" s="93" t="s">
        <v>56</v>
      </c>
      <c r="B17" s="280" t="s">
        <v>166</v>
      </c>
      <c r="C17" s="282" t="s">
        <v>79</v>
      </c>
      <c r="D17" s="282" t="s">
        <v>79</v>
      </c>
      <c r="E17" s="280" t="s">
        <v>166</v>
      </c>
      <c r="F17" s="282" t="s">
        <v>79</v>
      </c>
      <c r="G17" s="280" t="s">
        <v>166</v>
      </c>
    </row>
    <row r="18" spans="1:7" ht="22.5" customHeight="1" x14ac:dyDescent="0.25">
      <c r="A18" s="93" t="s">
        <v>57</v>
      </c>
      <c r="B18" s="73" t="s">
        <v>79</v>
      </c>
      <c r="C18" s="73" t="s">
        <v>79</v>
      </c>
      <c r="D18" s="73" t="s">
        <v>79</v>
      </c>
      <c r="E18" s="280" t="s">
        <v>166</v>
      </c>
      <c r="F18" s="280" t="s">
        <v>166</v>
      </c>
      <c r="G18" s="283" t="s">
        <v>79</v>
      </c>
    </row>
    <row r="19" spans="1:7" ht="22.5" customHeight="1" x14ac:dyDescent="0.25">
      <c r="A19" s="93" t="s">
        <v>58</v>
      </c>
      <c r="B19" s="214" t="s">
        <v>515</v>
      </c>
      <c r="C19" s="214" t="s">
        <v>530</v>
      </c>
      <c r="D19" s="214" t="s">
        <v>544</v>
      </c>
      <c r="E19" s="214" t="s">
        <v>559</v>
      </c>
      <c r="F19" s="73" t="s">
        <v>79</v>
      </c>
      <c r="G19" s="281" t="s">
        <v>79</v>
      </c>
    </row>
    <row r="20" spans="1:7" ht="22.5" customHeight="1" x14ac:dyDescent="0.25">
      <c r="A20" s="93" t="s">
        <v>35</v>
      </c>
      <c r="B20" s="214" t="s">
        <v>516</v>
      </c>
      <c r="C20" s="214" t="s">
        <v>531</v>
      </c>
      <c r="D20" s="214" t="s">
        <v>545</v>
      </c>
      <c r="E20" s="214" t="s">
        <v>560</v>
      </c>
      <c r="F20" s="73" t="s">
        <v>79</v>
      </c>
      <c r="G20" s="281" t="s">
        <v>79</v>
      </c>
    </row>
    <row r="21" spans="1:7" ht="22.5" customHeight="1" x14ac:dyDescent="0.25">
      <c r="A21" s="93" t="s">
        <v>60</v>
      </c>
      <c r="B21" s="214" t="s">
        <v>517</v>
      </c>
      <c r="C21" s="214" t="s">
        <v>532</v>
      </c>
      <c r="D21" s="214" t="s">
        <v>546</v>
      </c>
      <c r="E21" s="214" t="s">
        <v>561</v>
      </c>
      <c r="F21" s="280" t="s">
        <v>166</v>
      </c>
      <c r="G21" s="281" t="s">
        <v>79</v>
      </c>
    </row>
    <row r="22" spans="1:7" ht="22.5" customHeight="1" x14ac:dyDescent="0.25">
      <c r="A22" s="93" t="s">
        <v>61</v>
      </c>
      <c r="B22" s="214" t="s">
        <v>518</v>
      </c>
      <c r="C22" s="280" t="s">
        <v>166</v>
      </c>
      <c r="D22" s="280" t="s">
        <v>166</v>
      </c>
      <c r="E22" s="280" t="s">
        <v>562</v>
      </c>
      <c r="F22" s="282" t="s">
        <v>79</v>
      </c>
      <c r="G22" s="280" t="s">
        <v>166</v>
      </c>
    </row>
    <row r="23" spans="1:7" ht="22.5" customHeight="1" x14ac:dyDescent="0.25">
      <c r="A23" s="93" t="s">
        <v>70</v>
      </c>
      <c r="B23" s="280" t="s">
        <v>166</v>
      </c>
      <c r="C23" s="280" t="s">
        <v>533</v>
      </c>
      <c r="D23" s="280" t="s">
        <v>547</v>
      </c>
      <c r="E23" s="280" t="s">
        <v>563</v>
      </c>
      <c r="F23" s="282" t="s">
        <v>79</v>
      </c>
      <c r="G23" s="280" t="s">
        <v>166</v>
      </c>
    </row>
    <row r="24" spans="1:7" ht="22.5" customHeight="1" x14ac:dyDescent="0.25">
      <c r="A24" s="93" t="s">
        <v>62</v>
      </c>
      <c r="B24" s="73" t="s">
        <v>79</v>
      </c>
      <c r="C24" s="73" t="s">
        <v>79</v>
      </c>
      <c r="D24" s="280" t="s">
        <v>166</v>
      </c>
      <c r="E24" s="280" t="s">
        <v>166</v>
      </c>
      <c r="F24" s="73" t="s">
        <v>79</v>
      </c>
      <c r="G24" s="73" t="s">
        <v>79</v>
      </c>
    </row>
    <row r="25" spans="1:7" ht="22.5" customHeight="1" x14ac:dyDescent="0.25">
      <c r="A25" s="93" t="s">
        <v>63</v>
      </c>
      <c r="B25" s="214" t="s">
        <v>519</v>
      </c>
      <c r="C25" s="214" t="s">
        <v>534</v>
      </c>
      <c r="D25" s="214" t="s">
        <v>548</v>
      </c>
      <c r="E25" s="214" t="s">
        <v>564</v>
      </c>
      <c r="F25" s="280" t="s">
        <v>166</v>
      </c>
      <c r="G25" s="280" t="s">
        <v>166</v>
      </c>
    </row>
    <row r="26" spans="1:7" ht="22.5" customHeight="1" x14ac:dyDescent="0.25">
      <c r="A26" s="93" t="s">
        <v>64</v>
      </c>
      <c r="B26" s="280" t="s">
        <v>166</v>
      </c>
      <c r="C26" s="280" t="s">
        <v>166</v>
      </c>
      <c r="D26" s="280" t="s">
        <v>166</v>
      </c>
      <c r="E26" s="214" t="s">
        <v>565</v>
      </c>
      <c r="F26" s="73" t="s">
        <v>79</v>
      </c>
      <c r="G26" s="73" t="s">
        <v>79</v>
      </c>
    </row>
    <row r="27" spans="1:7" ht="22.5" customHeight="1" x14ac:dyDescent="0.25">
      <c r="A27" s="93" t="s">
        <v>65</v>
      </c>
      <c r="B27" s="214" t="s">
        <v>520</v>
      </c>
      <c r="C27" s="214" t="s">
        <v>535</v>
      </c>
      <c r="D27" s="214" t="s">
        <v>549</v>
      </c>
      <c r="E27" s="214" t="s">
        <v>566</v>
      </c>
      <c r="F27" s="73" t="s">
        <v>79</v>
      </c>
      <c r="G27" s="73" t="s">
        <v>79</v>
      </c>
    </row>
    <row r="28" spans="1:7" ht="22.5" customHeight="1" x14ac:dyDescent="0.25">
      <c r="A28" s="93" t="s">
        <v>66</v>
      </c>
      <c r="B28" s="214" t="s">
        <v>521</v>
      </c>
      <c r="C28" s="214" t="s">
        <v>536</v>
      </c>
      <c r="D28" s="214" t="s">
        <v>550</v>
      </c>
      <c r="E28" s="214" t="s">
        <v>567</v>
      </c>
      <c r="F28" s="73" t="s">
        <v>79</v>
      </c>
      <c r="G28" s="73" t="s">
        <v>79</v>
      </c>
    </row>
    <row r="29" spans="1:7" ht="22.5" customHeight="1" x14ac:dyDescent="0.25">
      <c r="A29" s="98" t="s">
        <v>67</v>
      </c>
      <c r="B29" s="217" t="s">
        <v>522</v>
      </c>
      <c r="C29" s="284" t="s">
        <v>166</v>
      </c>
      <c r="D29" s="284" t="s">
        <v>166</v>
      </c>
      <c r="E29" s="284" t="s">
        <v>568</v>
      </c>
      <c r="F29" s="284" t="s">
        <v>166</v>
      </c>
      <c r="G29" s="71" t="s">
        <v>79</v>
      </c>
    </row>
  </sheetData>
  <mergeCells count="3">
    <mergeCell ref="A2:A3"/>
    <mergeCell ref="A1:G1"/>
    <mergeCell ref="B2:G2"/>
  </mergeCells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tabColor rgb="FF92D050"/>
  </sheetPr>
  <dimension ref="A1:H32"/>
  <sheetViews>
    <sheetView view="pageLayout" zoomScaleNormal="90" workbookViewId="0">
      <selection activeCell="A4" sqref="A4:F4"/>
    </sheetView>
  </sheetViews>
  <sheetFormatPr defaultColWidth="7.85546875" defaultRowHeight="18" customHeight="1" x14ac:dyDescent="0.2"/>
  <cols>
    <col min="1" max="1" width="21.85546875" style="2" customWidth="1"/>
    <col min="2" max="2" width="12.85546875" style="2" customWidth="1"/>
    <col min="3" max="3" width="14.28515625" style="2" customWidth="1"/>
    <col min="4" max="4" width="12.7109375" style="2" customWidth="1"/>
    <col min="5" max="5" width="12.85546875" style="2" customWidth="1"/>
    <col min="6" max="6" width="12.140625" style="2" customWidth="1"/>
    <col min="7" max="16384" width="7.85546875" style="2"/>
  </cols>
  <sheetData>
    <row r="1" spans="1:8" s="44" customFormat="1" ht="21" customHeight="1" x14ac:dyDescent="0.3">
      <c r="A1" s="39" t="s">
        <v>591</v>
      </c>
      <c r="B1" s="39"/>
      <c r="C1" s="39"/>
      <c r="D1" s="39"/>
      <c r="E1" s="39"/>
      <c r="F1" s="39"/>
    </row>
    <row r="2" spans="1:8" s="44" customFormat="1" ht="21" customHeight="1" x14ac:dyDescent="0.3">
      <c r="A2" s="299" t="s">
        <v>598</v>
      </c>
      <c r="B2" s="279"/>
      <c r="C2" s="279"/>
      <c r="D2" s="39"/>
      <c r="E2" s="39"/>
      <c r="F2" s="39"/>
    </row>
    <row r="3" spans="1:8" s="44" customFormat="1" ht="21" customHeight="1" x14ac:dyDescent="0.35">
      <c r="A3" s="300" t="s">
        <v>617</v>
      </c>
      <c r="B3" s="198"/>
      <c r="C3" s="198"/>
      <c r="D3" s="198"/>
      <c r="E3" s="198"/>
      <c r="F3" s="181"/>
    </row>
    <row r="4" spans="1:8" ht="11.25" customHeight="1" x14ac:dyDescent="0.25">
      <c r="A4" s="359"/>
      <c r="B4" s="359"/>
      <c r="C4" s="359"/>
      <c r="D4" s="359"/>
      <c r="E4" s="359"/>
      <c r="F4" s="359"/>
    </row>
    <row r="5" spans="1:8" s="66" customFormat="1" ht="33.75" customHeight="1" x14ac:dyDescent="0.2">
      <c r="A5" s="404"/>
      <c r="B5" s="401" t="s">
        <v>588</v>
      </c>
      <c r="C5" s="402"/>
      <c r="D5" s="401" t="s">
        <v>590</v>
      </c>
      <c r="E5" s="401" t="s">
        <v>187</v>
      </c>
      <c r="F5" s="341" t="s">
        <v>572</v>
      </c>
    </row>
    <row r="6" spans="1:8" s="66" customFormat="1" ht="102" customHeight="1" x14ac:dyDescent="0.2">
      <c r="A6" s="405"/>
      <c r="B6" s="286" t="s">
        <v>73</v>
      </c>
      <c r="C6" s="286" t="s">
        <v>589</v>
      </c>
      <c r="D6" s="403"/>
      <c r="E6" s="403"/>
      <c r="F6" s="342"/>
    </row>
    <row r="7" spans="1:8" ht="20.45" customHeight="1" x14ac:dyDescent="0.25">
      <c r="A7" s="103" t="s">
        <v>1</v>
      </c>
      <c r="B7" s="145">
        <v>19695.7</v>
      </c>
      <c r="C7" s="136">
        <v>2669.3020000000001</v>
      </c>
      <c r="D7" s="49">
        <v>16175.4</v>
      </c>
      <c r="E7" s="49">
        <v>14132.700000000003</v>
      </c>
      <c r="F7" s="49">
        <v>873.7</v>
      </c>
      <c r="H7" s="291"/>
    </row>
    <row r="8" spans="1:8" ht="20.45" customHeight="1" x14ac:dyDescent="0.25">
      <c r="A8" s="95" t="s">
        <v>2</v>
      </c>
      <c r="B8" s="157">
        <v>646.20000000000005</v>
      </c>
      <c r="C8" s="290">
        <v>39.317999999999998</v>
      </c>
      <c r="D8" s="220">
        <v>555.70000000000005</v>
      </c>
      <c r="E8" s="234">
        <v>716.4</v>
      </c>
      <c r="F8" s="235">
        <v>1289</v>
      </c>
      <c r="H8" s="291"/>
    </row>
    <row r="9" spans="1:8" ht="20.45" customHeight="1" x14ac:dyDescent="0.25">
      <c r="A9" s="95" t="s">
        <v>3</v>
      </c>
      <c r="B9" s="147">
        <v>1496.6</v>
      </c>
      <c r="C9" s="290">
        <v>426.61700000000002</v>
      </c>
      <c r="D9" s="220">
        <v>962.7</v>
      </c>
      <c r="E9" s="234">
        <v>721.7</v>
      </c>
      <c r="F9" s="234">
        <v>749.7</v>
      </c>
      <c r="H9" s="291"/>
    </row>
    <row r="10" spans="1:8" ht="20.45" customHeight="1" x14ac:dyDescent="0.25">
      <c r="A10" s="95" t="s">
        <v>4</v>
      </c>
      <c r="B10" s="147">
        <v>84.7</v>
      </c>
      <c r="C10" s="290">
        <v>7.681</v>
      </c>
      <c r="D10" s="220">
        <v>76.7</v>
      </c>
      <c r="E10" s="234">
        <v>33.299999999999997</v>
      </c>
      <c r="F10" s="234">
        <v>434.5</v>
      </c>
      <c r="H10" s="291"/>
    </row>
    <row r="11" spans="1:8" ht="20.45" customHeight="1" x14ac:dyDescent="0.25">
      <c r="A11" s="95" t="s">
        <v>5</v>
      </c>
      <c r="B11" s="147">
        <v>67.400000000000006</v>
      </c>
      <c r="C11" s="290">
        <v>9.7539999999999996</v>
      </c>
      <c r="D11" s="220">
        <v>56</v>
      </c>
      <c r="E11" s="234">
        <v>22.3</v>
      </c>
      <c r="F11" s="234">
        <v>397.9</v>
      </c>
      <c r="H11" s="291"/>
    </row>
    <row r="12" spans="1:8" ht="20.45" customHeight="1" x14ac:dyDescent="0.25">
      <c r="A12" s="95" t="s">
        <v>6</v>
      </c>
      <c r="B12" s="147">
        <v>3488.5</v>
      </c>
      <c r="C12" s="290">
        <v>663.75300000000004</v>
      </c>
      <c r="D12" s="220">
        <v>2553</v>
      </c>
      <c r="E12" s="234">
        <v>1982.6</v>
      </c>
      <c r="F12" s="234">
        <v>776.6</v>
      </c>
      <c r="H12" s="291"/>
    </row>
    <row r="13" spans="1:8" ht="20.45" customHeight="1" x14ac:dyDescent="0.25">
      <c r="A13" s="95" t="s">
        <v>7</v>
      </c>
      <c r="B13" s="147">
        <v>1239.0999999999999</v>
      </c>
      <c r="C13" s="290">
        <v>35.912999999999997</v>
      </c>
      <c r="D13" s="220">
        <v>1206.7</v>
      </c>
      <c r="E13" s="234">
        <v>931.5</v>
      </c>
      <c r="F13" s="234">
        <v>771.9</v>
      </c>
      <c r="H13" s="291"/>
    </row>
    <row r="14" spans="1:8" ht="20.45" customHeight="1" x14ac:dyDescent="0.25">
      <c r="A14" s="95" t="s">
        <v>8</v>
      </c>
      <c r="B14" s="147">
        <v>20.100000000000001</v>
      </c>
      <c r="C14" s="290">
        <v>3.669</v>
      </c>
      <c r="D14" s="220">
        <v>15.3</v>
      </c>
      <c r="E14" s="234">
        <v>7.6</v>
      </c>
      <c r="F14" s="234">
        <v>496.9</v>
      </c>
      <c r="H14" s="291"/>
    </row>
    <row r="15" spans="1:8" ht="20.45" customHeight="1" x14ac:dyDescent="0.25">
      <c r="A15" s="95" t="s">
        <v>9</v>
      </c>
      <c r="B15" s="147">
        <v>1153.8</v>
      </c>
      <c r="C15" s="290">
        <v>57.427</v>
      </c>
      <c r="D15" s="236">
        <v>1066</v>
      </c>
      <c r="E15" s="234">
        <v>926.7</v>
      </c>
      <c r="F15" s="234">
        <v>869.3</v>
      </c>
      <c r="H15" s="291"/>
    </row>
    <row r="16" spans="1:8" ht="20.45" customHeight="1" x14ac:dyDescent="0.25">
      <c r="A16" s="95" t="s">
        <v>10</v>
      </c>
      <c r="B16" s="147">
        <v>1785.7</v>
      </c>
      <c r="C16" s="290">
        <v>161.893</v>
      </c>
      <c r="D16" s="220">
        <v>1496.3</v>
      </c>
      <c r="E16" s="234">
        <v>1199.8</v>
      </c>
      <c r="F16" s="234">
        <v>801.8</v>
      </c>
      <c r="H16" s="291"/>
    </row>
    <row r="17" spans="1:8" ht="20.45" customHeight="1" x14ac:dyDescent="0.25">
      <c r="A17" s="95" t="s">
        <v>11</v>
      </c>
      <c r="B17" s="147">
        <v>194.3</v>
      </c>
      <c r="C17" s="290">
        <v>14.539</v>
      </c>
      <c r="D17" s="220">
        <v>177.3</v>
      </c>
      <c r="E17" s="234">
        <v>218.3</v>
      </c>
      <c r="F17" s="235">
        <v>1231.3</v>
      </c>
      <c r="H17" s="291"/>
    </row>
    <row r="18" spans="1:8" ht="20.45" customHeight="1" x14ac:dyDescent="0.25">
      <c r="A18" s="95" t="s">
        <v>12</v>
      </c>
      <c r="B18" s="147">
        <v>231.2</v>
      </c>
      <c r="C18" s="290">
        <v>25.585000000000001</v>
      </c>
      <c r="D18" s="220">
        <v>209.5</v>
      </c>
      <c r="E18" s="234">
        <v>78</v>
      </c>
      <c r="F18" s="234">
        <v>372.5</v>
      </c>
      <c r="H18" s="291"/>
    </row>
    <row r="19" spans="1:8" ht="20.45" customHeight="1" x14ac:dyDescent="0.25">
      <c r="A19" s="95" t="s">
        <v>13</v>
      </c>
      <c r="B19" s="147">
        <v>1210.5999999999999</v>
      </c>
      <c r="C19" s="290">
        <v>218.46899999999999</v>
      </c>
      <c r="D19" s="220">
        <v>987.2</v>
      </c>
      <c r="E19" s="234">
        <v>1035.4000000000001</v>
      </c>
      <c r="F19" s="234">
        <v>1048.9000000000001</v>
      </c>
      <c r="H19" s="291"/>
    </row>
    <row r="20" spans="1:8" ht="20.45" customHeight="1" x14ac:dyDescent="0.25">
      <c r="A20" s="95" t="s">
        <v>14</v>
      </c>
      <c r="B20" s="147">
        <v>24.9</v>
      </c>
      <c r="C20" s="290">
        <v>1.4490000000000001</v>
      </c>
      <c r="D20" s="220">
        <v>22.9</v>
      </c>
      <c r="E20" s="234">
        <v>10.9</v>
      </c>
      <c r="F20" s="234">
        <v>476.9</v>
      </c>
      <c r="H20" s="291"/>
    </row>
    <row r="21" spans="1:8" ht="20.45" customHeight="1" x14ac:dyDescent="0.25">
      <c r="A21" s="95" t="s">
        <v>15</v>
      </c>
      <c r="B21" s="147">
        <v>81.8</v>
      </c>
      <c r="C21" s="290">
        <v>3.3210000000000002</v>
      </c>
      <c r="D21" s="220">
        <v>73.900000000000006</v>
      </c>
      <c r="E21" s="234">
        <v>47.1</v>
      </c>
      <c r="F21" s="234">
        <v>637.20000000000005</v>
      </c>
      <c r="H21" s="291"/>
    </row>
    <row r="22" spans="1:8" ht="20.45" customHeight="1" x14ac:dyDescent="0.25">
      <c r="A22" s="95" t="s">
        <v>16</v>
      </c>
      <c r="B22" s="147">
        <v>369.8</v>
      </c>
      <c r="C22" s="290">
        <v>37.293999999999997</v>
      </c>
      <c r="D22" s="220">
        <v>332.9</v>
      </c>
      <c r="E22" s="234">
        <v>314</v>
      </c>
      <c r="F22" s="234">
        <v>943.2</v>
      </c>
      <c r="H22" s="291"/>
    </row>
    <row r="23" spans="1:8" ht="20.45" customHeight="1" x14ac:dyDescent="0.25">
      <c r="A23" s="95" t="s">
        <v>17</v>
      </c>
      <c r="B23" s="147">
        <v>1794.1</v>
      </c>
      <c r="C23" s="290">
        <v>137.755</v>
      </c>
      <c r="D23" s="220">
        <v>1579.9</v>
      </c>
      <c r="E23" s="234">
        <v>1313.1</v>
      </c>
      <c r="F23" s="234">
        <v>831.1</v>
      </c>
      <c r="H23" s="291"/>
    </row>
    <row r="24" spans="1:8" ht="20.45" customHeight="1" x14ac:dyDescent="0.25">
      <c r="A24" s="95" t="s">
        <v>18</v>
      </c>
      <c r="B24" s="147">
        <v>1045.3</v>
      </c>
      <c r="C24" s="290">
        <v>252.755</v>
      </c>
      <c r="D24" s="220">
        <v>778.9</v>
      </c>
      <c r="E24" s="234">
        <v>881.2</v>
      </c>
      <c r="F24" s="234">
        <v>1131.4000000000001</v>
      </c>
      <c r="H24" s="291"/>
    </row>
    <row r="25" spans="1:8" ht="20.45" customHeight="1" x14ac:dyDescent="0.25">
      <c r="A25" s="95" t="s">
        <v>19</v>
      </c>
      <c r="B25" s="147">
        <v>256.10000000000002</v>
      </c>
      <c r="C25" s="290">
        <v>19.881</v>
      </c>
      <c r="D25" s="236">
        <v>214.7</v>
      </c>
      <c r="E25" s="234">
        <v>205.8</v>
      </c>
      <c r="F25" s="234">
        <v>958.5</v>
      </c>
      <c r="H25" s="291"/>
    </row>
    <row r="26" spans="1:8" ht="20.45" customHeight="1" x14ac:dyDescent="0.25">
      <c r="A26" s="95" t="s">
        <v>20</v>
      </c>
      <c r="B26" s="147">
        <v>461.7</v>
      </c>
      <c r="C26" s="290">
        <v>67.218000000000004</v>
      </c>
      <c r="D26" s="220">
        <v>388.3</v>
      </c>
      <c r="E26" s="234">
        <v>283.10000000000002</v>
      </c>
      <c r="F26" s="234">
        <v>729.1</v>
      </c>
      <c r="H26" s="291"/>
    </row>
    <row r="27" spans="1:8" ht="20.45" customHeight="1" x14ac:dyDescent="0.25">
      <c r="A27" s="95" t="s">
        <v>21</v>
      </c>
      <c r="B27" s="147">
        <v>54.1</v>
      </c>
      <c r="C27" s="290">
        <v>2.8540000000000001</v>
      </c>
      <c r="D27" s="220">
        <v>53.9</v>
      </c>
      <c r="E27" s="234">
        <v>30.6</v>
      </c>
      <c r="F27" s="234">
        <v>568.6</v>
      </c>
      <c r="H27" s="291"/>
    </row>
    <row r="28" spans="1:8" ht="20.45" customHeight="1" x14ac:dyDescent="0.25">
      <c r="A28" s="95" t="s">
        <v>22</v>
      </c>
      <c r="B28" s="147">
        <v>836.6</v>
      </c>
      <c r="C28" s="290">
        <v>61.58</v>
      </c>
      <c r="D28" s="220">
        <v>711</v>
      </c>
      <c r="E28" s="234">
        <v>795</v>
      </c>
      <c r="F28" s="234">
        <v>1118.0999999999999</v>
      </c>
      <c r="H28" s="291"/>
    </row>
    <row r="29" spans="1:8" ht="20.45" customHeight="1" x14ac:dyDescent="0.25">
      <c r="A29" s="95" t="s">
        <v>23</v>
      </c>
      <c r="B29" s="147">
        <v>762.9</v>
      </c>
      <c r="C29" s="290">
        <v>20.838999999999999</v>
      </c>
      <c r="D29" s="220">
        <v>732</v>
      </c>
      <c r="E29" s="234">
        <v>818.6</v>
      </c>
      <c r="F29" s="234">
        <v>1118.3</v>
      </c>
      <c r="H29" s="291"/>
    </row>
    <row r="30" spans="1:8" ht="20.45" customHeight="1" x14ac:dyDescent="0.25">
      <c r="A30" s="95" t="s">
        <v>24</v>
      </c>
      <c r="B30" s="147">
        <v>623.70000000000005</v>
      </c>
      <c r="C30" s="290">
        <v>135.63</v>
      </c>
      <c r="D30" s="236">
        <v>427</v>
      </c>
      <c r="E30" s="234">
        <v>409.3</v>
      </c>
      <c r="F30" s="234">
        <v>958.5</v>
      </c>
      <c r="H30" s="291"/>
    </row>
    <row r="31" spans="1:8" ht="20.45" customHeight="1" x14ac:dyDescent="0.25">
      <c r="A31" s="95" t="s">
        <v>25</v>
      </c>
      <c r="B31" s="147">
        <v>1547.7</v>
      </c>
      <c r="C31" s="290">
        <v>241.30600000000001</v>
      </c>
      <c r="D31" s="220">
        <v>1315.4</v>
      </c>
      <c r="E31" s="234">
        <v>1051.7</v>
      </c>
      <c r="F31" s="234">
        <v>799.6</v>
      </c>
      <c r="H31" s="291"/>
    </row>
    <row r="32" spans="1:8" ht="20.45" customHeight="1" x14ac:dyDescent="0.25">
      <c r="A32" s="96" t="s">
        <v>26</v>
      </c>
      <c r="B32" s="148">
        <v>218.8</v>
      </c>
      <c r="C32" s="237">
        <v>22.802</v>
      </c>
      <c r="D32" s="61">
        <v>182.2</v>
      </c>
      <c r="E32" s="237">
        <v>98.7</v>
      </c>
      <c r="F32" s="237">
        <v>541.79999999999995</v>
      </c>
      <c r="H32" s="291"/>
    </row>
  </sheetData>
  <mergeCells count="6">
    <mergeCell ref="A4:F4"/>
    <mergeCell ref="B5:C5"/>
    <mergeCell ref="D5:D6"/>
    <mergeCell ref="E5:E6"/>
    <mergeCell ref="F5:F6"/>
    <mergeCell ref="A5:A6"/>
  </mergeCells>
  <phoneticPr fontId="3" type="noConversion"/>
  <pageMargins left="0.78740157480314965" right="0.78740157480314965" top="0.59055118110236227" bottom="0.59055118110236227" header="0.59055118110236227" footer="0.59055118110236227"/>
  <pageSetup paperSize="9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4"/>
  <sheetViews>
    <sheetView view="pageLayout" zoomScaleNormal="90" workbookViewId="0">
      <selection activeCell="A3" sqref="A3"/>
    </sheetView>
  </sheetViews>
  <sheetFormatPr defaultRowHeight="15.75" x14ac:dyDescent="0.25"/>
  <cols>
    <col min="1" max="1" width="20.42578125" style="161" customWidth="1"/>
    <col min="2" max="5" width="16.5703125" style="161" customWidth="1"/>
    <col min="6" max="16384" width="9.140625" style="161"/>
  </cols>
  <sheetData>
    <row r="1" spans="1:7" s="176" customFormat="1" ht="21" customHeight="1" x14ac:dyDescent="0.3">
      <c r="A1" s="388" t="s">
        <v>237</v>
      </c>
      <c r="B1" s="388"/>
      <c r="C1" s="388"/>
      <c r="D1" s="388"/>
      <c r="E1" s="388"/>
    </row>
    <row r="2" spans="1:7" s="176" customFormat="1" ht="21" customHeight="1" x14ac:dyDescent="0.3">
      <c r="A2" s="408" t="s">
        <v>598</v>
      </c>
      <c r="B2" s="408"/>
      <c r="C2" s="408"/>
      <c r="D2" s="408"/>
      <c r="E2" s="408"/>
    </row>
    <row r="3" spans="1:7" s="176" customFormat="1" ht="21" customHeight="1" x14ac:dyDescent="0.35">
      <c r="A3" s="296" t="s">
        <v>640</v>
      </c>
      <c r="B3" s="296"/>
      <c r="C3" s="297"/>
      <c r="D3" s="297"/>
      <c r="E3" s="298"/>
    </row>
    <row r="4" spans="1:7" s="176" customFormat="1" ht="21" customHeight="1" x14ac:dyDescent="0.35">
      <c r="A4" s="296" t="s">
        <v>599</v>
      </c>
      <c r="B4" s="260"/>
      <c r="C4" s="260"/>
      <c r="D4" s="260"/>
      <c r="E4" s="260"/>
    </row>
    <row r="5" spans="1:7" ht="18" customHeight="1" x14ac:dyDescent="0.25">
      <c r="A5" s="324" t="s">
        <v>612</v>
      </c>
      <c r="B5" s="324"/>
      <c r="C5" s="324"/>
      <c r="D5" s="324"/>
      <c r="E5" s="324"/>
    </row>
    <row r="6" spans="1:7" ht="20.25" customHeight="1" x14ac:dyDescent="0.25">
      <c r="A6" s="406"/>
      <c r="B6" s="401" t="s">
        <v>236</v>
      </c>
      <c r="C6" s="377" t="s">
        <v>133</v>
      </c>
      <c r="D6" s="357"/>
      <c r="E6" s="357"/>
    </row>
    <row r="7" spans="1:7" ht="20.25" customHeight="1" x14ac:dyDescent="0.25">
      <c r="A7" s="407"/>
      <c r="B7" s="401"/>
      <c r="C7" s="339" t="s">
        <v>185</v>
      </c>
      <c r="D7" s="337" t="s">
        <v>201</v>
      </c>
      <c r="E7" s="335" t="s">
        <v>180</v>
      </c>
      <c r="F7" s="45"/>
    </row>
    <row r="8" spans="1:7" ht="27" customHeight="1" x14ac:dyDescent="0.25">
      <c r="A8" s="407"/>
      <c r="B8" s="401"/>
      <c r="C8" s="389"/>
      <c r="D8" s="390"/>
      <c r="E8" s="391"/>
      <c r="F8" s="45"/>
    </row>
    <row r="9" spans="1:7" ht="19.5" customHeight="1" x14ac:dyDescent="0.25">
      <c r="A9" s="144" t="s">
        <v>28</v>
      </c>
      <c r="B9" s="256">
        <v>7241.1</v>
      </c>
      <c r="C9" s="177">
        <v>4802.7</v>
      </c>
      <c r="D9" s="177">
        <v>706.5</v>
      </c>
      <c r="E9" s="177">
        <v>1731.9</v>
      </c>
      <c r="G9" s="154"/>
    </row>
    <row r="10" spans="1:7" ht="19.5" customHeight="1" x14ac:dyDescent="0.25">
      <c r="A10" s="178" t="s">
        <v>44</v>
      </c>
      <c r="B10" s="157">
        <v>156.5</v>
      </c>
      <c r="C10" s="157">
        <v>133.30000000000001</v>
      </c>
      <c r="D10" s="157">
        <v>17.399999999999999</v>
      </c>
      <c r="E10" s="154">
        <v>5.8</v>
      </c>
    </row>
    <row r="11" spans="1:7" ht="19.5" customHeight="1" x14ac:dyDescent="0.25">
      <c r="A11" s="178" t="s">
        <v>45</v>
      </c>
      <c r="B11" s="257">
        <v>558.5</v>
      </c>
      <c r="C11" s="147">
        <v>395.2</v>
      </c>
      <c r="D11" s="147">
        <v>123.5</v>
      </c>
      <c r="E11" s="154">
        <v>39.799999999999997</v>
      </c>
    </row>
    <row r="12" spans="1:7" ht="19.5" customHeight="1" x14ac:dyDescent="0.25">
      <c r="A12" s="178" t="s">
        <v>46</v>
      </c>
      <c r="B12" s="257">
        <v>1</v>
      </c>
      <c r="C12" s="147" t="s">
        <v>166</v>
      </c>
      <c r="D12" s="147" t="s">
        <v>79</v>
      </c>
      <c r="E12" s="164" t="s">
        <v>166</v>
      </c>
    </row>
    <row r="13" spans="1:7" ht="19.5" customHeight="1" x14ac:dyDescent="0.25">
      <c r="A13" s="178" t="s">
        <v>47</v>
      </c>
      <c r="B13" s="257">
        <v>1</v>
      </c>
      <c r="C13" s="147" t="s">
        <v>166</v>
      </c>
      <c r="D13" s="147" t="s">
        <v>79</v>
      </c>
      <c r="E13" s="164" t="s">
        <v>166</v>
      </c>
    </row>
    <row r="14" spans="1:7" ht="19.5" customHeight="1" x14ac:dyDescent="0.25">
      <c r="A14" s="178" t="s">
        <v>48</v>
      </c>
      <c r="B14" s="257">
        <v>782</v>
      </c>
      <c r="C14" s="147">
        <v>656.7</v>
      </c>
      <c r="D14" s="147">
        <v>45.3</v>
      </c>
      <c r="E14" s="154">
        <v>80</v>
      </c>
    </row>
    <row r="15" spans="1:7" ht="19.5" customHeight="1" x14ac:dyDescent="0.25">
      <c r="A15" s="178" t="s">
        <v>49</v>
      </c>
      <c r="B15" s="257">
        <v>428.5</v>
      </c>
      <c r="C15" s="147">
        <v>387.7</v>
      </c>
      <c r="D15" s="147">
        <v>6.2</v>
      </c>
      <c r="E15" s="154">
        <v>34.6</v>
      </c>
    </row>
    <row r="16" spans="1:7" ht="19.5" customHeight="1" x14ac:dyDescent="0.25">
      <c r="A16" s="178" t="s">
        <v>50</v>
      </c>
      <c r="B16" s="259" t="s">
        <v>79</v>
      </c>
      <c r="C16" s="147" t="s">
        <v>79</v>
      </c>
      <c r="D16" s="147" t="s">
        <v>79</v>
      </c>
      <c r="E16" s="147" t="s">
        <v>79</v>
      </c>
    </row>
    <row r="17" spans="1:5" ht="19.5" customHeight="1" x14ac:dyDescent="0.25">
      <c r="A17" s="178" t="s">
        <v>51</v>
      </c>
      <c r="B17" s="257">
        <v>551.1</v>
      </c>
      <c r="C17" s="147">
        <v>425.1</v>
      </c>
      <c r="D17" s="147">
        <v>91.1</v>
      </c>
      <c r="E17" s="154">
        <v>34.9</v>
      </c>
    </row>
    <row r="18" spans="1:5" ht="19.5" customHeight="1" x14ac:dyDescent="0.25">
      <c r="A18" s="178" t="s">
        <v>52</v>
      </c>
      <c r="B18" s="257">
        <v>581.9</v>
      </c>
      <c r="C18" s="147">
        <v>456.9</v>
      </c>
      <c r="D18" s="147">
        <v>36</v>
      </c>
      <c r="E18" s="154">
        <v>89</v>
      </c>
    </row>
    <row r="19" spans="1:5" ht="19.5" customHeight="1" x14ac:dyDescent="0.25">
      <c r="A19" s="178" t="s">
        <v>53</v>
      </c>
      <c r="B19" s="257">
        <v>61.1</v>
      </c>
      <c r="C19" s="147">
        <v>31.3</v>
      </c>
      <c r="D19" s="147">
        <v>3.2</v>
      </c>
      <c r="E19" s="154">
        <v>26.6</v>
      </c>
    </row>
    <row r="20" spans="1:5" ht="19.5" customHeight="1" x14ac:dyDescent="0.25">
      <c r="A20" s="178" t="s">
        <v>54</v>
      </c>
      <c r="B20" s="257">
        <v>14</v>
      </c>
      <c r="C20" s="147">
        <v>11.4</v>
      </c>
      <c r="D20" s="147" t="s">
        <v>79</v>
      </c>
      <c r="E20" s="154">
        <v>2.6</v>
      </c>
    </row>
    <row r="21" spans="1:5" ht="19.5" customHeight="1" x14ac:dyDescent="0.25">
      <c r="A21" s="178" t="s">
        <v>55</v>
      </c>
      <c r="B21" s="257">
        <v>430.5</v>
      </c>
      <c r="C21" s="147">
        <v>230</v>
      </c>
      <c r="D21" s="147">
        <v>73.099999999999994</v>
      </c>
      <c r="E21" s="154">
        <v>127.4</v>
      </c>
    </row>
    <row r="22" spans="1:5" ht="19.5" customHeight="1" x14ac:dyDescent="0.25">
      <c r="A22" s="178" t="s">
        <v>56</v>
      </c>
      <c r="B22" s="257">
        <v>0.2</v>
      </c>
      <c r="C22" s="147" t="s">
        <v>166</v>
      </c>
      <c r="D22" s="147" t="s">
        <v>79</v>
      </c>
      <c r="E22" s="164" t="s">
        <v>166</v>
      </c>
    </row>
    <row r="23" spans="1:5" ht="19.5" customHeight="1" x14ac:dyDescent="0.25">
      <c r="A23" s="178" t="s">
        <v>57</v>
      </c>
      <c r="B23" s="257">
        <v>4.5</v>
      </c>
      <c r="C23" s="147" t="s">
        <v>166</v>
      </c>
      <c r="D23" s="147">
        <v>2.2999999999999998</v>
      </c>
      <c r="E23" s="164" t="s">
        <v>166</v>
      </c>
    </row>
    <row r="24" spans="1:5" ht="19.5" customHeight="1" x14ac:dyDescent="0.25">
      <c r="A24" s="178" t="s">
        <v>58</v>
      </c>
      <c r="B24" s="257">
        <v>148.4</v>
      </c>
      <c r="C24" s="147">
        <v>120.7</v>
      </c>
      <c r="D24" s="147" t="s">
        <v>166</v>
      </c>
      <c r="E24" s="164" t="s">
        <v>166</v>
      </c>
    </row>
    <row r="25" spans="1:5" ht="19.5" customHeight="1" x14ac:dyDescent="0.25">
      <c r="A25" s="178" t="s">
        <v>59</v>
      </c>
      <c r="B25" s="257">
        <v>1107.9000000000001</v>
      </c>
      <c r="C25" s="147">
        <v>436.1</v>
      </c>
      <c r="D25" s="147">
        <v>165.5</v>
      </c>
      <c r="E25" s="154">
        <v>506.3</v>
      </c>
    </row>
    <row r="26" spans="1:5" ht="19.5" customHeight="1" x14ac:dyDescent="0.25">
      <c r="A26" s="178" t="s">
        <v>60</v>
      </c>
      <c r="B26" s="257">
        <v>348.1</v>
      </c>
      <c r="C26" s="147">
        <v>307.39999999999998</v>
      </c>
      <c r="D26" s="147">
        <v>14</v>
      </c>
      <c r="E26" s="154">
        <v>26.7</v>
      </c>
    </row>
    <row r="27" spans="1:5" ht="19.5" customHeight="1" x14ac:dyDescent="0.25">
      <c r="A27" s="178" t="s">
        <v>61</v>
      </c>
      <c r="B27" s="257">
        <v>86.7</v>
      </c>
      <c r="C27" s="147">
        <v>33.700000000000003</v>
      </c>
      <c r="D27" s="147">
        <v>2.1</v>
      </c>
      <c r="E27" s="154">
        <v>50.9</v>
      </c>
    </row>
    <row r="28" spans="1:5" ht="19.5" customHeight="1" x14ac:dyDescent="0.25">
      <c r="A28" s="178" t="s">
        <v>70</v>
      </c>
      <c r="B28" s="257">
        <v>87.4</v>
      </c>
      <c r="C28" s="147">
        <v>70.900000000000006</v>
      </c>
      <c r="D28" s="147" t="s">
        <v>166</v>
      </c>
      <c r="E28" s="164" t="s">
        <v>166</v>
      </c>
    </row>
    <row r="29" spans="1:5" ht="19.5" customHeight="1" x14ac:dyDescent="0.25">
      <c r="A29" s="178" t="s">
        <v>62</v>
      </c>
      <c r="B29" s="257">
        <v>5.6</v>
      </c>
      <c r="C29" s="147">
        <v>5.2</v>
      </c>
      <c r="D29" s="147" t="s">
        <v>166</v>
      </c>
      <c r="E29" s="164" t="s">
        <v>166</v>
      </c>
    </row>
    <row r="30" spans="1:5" ht="19.5" customHeight="1" x14ac:dyDescent="0.25">
      <c r="A30" s="178" t="s">
        <v>63</v>
      </c>
      <c r="B30" s="257">
        <v>375.5</v>
      </c>
      <c r="C30" s="147">
        <v>231</v>
      </c>
      <c r="D30" s="147">
        <v>41</v>
      </c>
      <c r="E30" s="154">
        <v>103.5</v>
      </c>
    </row>
    <row r="31" spans="1:5" ht="19.5" customHeight="1" x14ac:dyDescent="0.25">
      <c r="A31" s="178" t="s">
        <v>71</v>
      </c>
      <c r="B31" s="257">
        <v>495.3</v>
      </c>
      <c r="C31" s="147">
        <v>192.1</v>
      </c>
      <c r="D31" s="147">
        <v>21.2</v>
      </c>
      <c r="E31" s="154">
        <v>282</v>
      </c>
    </row>
    <row r="32" spans="1:5" ht="19.5" customHeight="1" x14ac:dyDescent="0.25">
      <c r="A32" s="178" t="s">
        <v>65</v>
      </c>
      <c r="B32" s="257">
        <v>128</v>
      </c>
      <c r="C32" s="147">
        <v>94.6</v>
      </c>
      <c r="D32" s="147">
        <v>15.6</v>
      </c>
      <c r="E32" s="154">
        <v>17.8</v>
      </c>
    </row>
    <row r="33" spans="1:5" ht="19.5" customHeight="1" x14ac:dyDescent="0.25">
      <c r="A33" s="178" t="s">
        <v>66</v>
      </c>
      <c r="B33" s="257">
        <v>832.2</v>
      </c>
      <c r="C33" s="147">
        <v>549</v>
      </c>
      <c r="D33" s="147">
        <v>28.4</v>
      </c>
      <c r="E33" s="154">
        <v>254.8</v>
      </c>
    </row>
    <row r="34" spans="1:5" ht="19.5" customHeight="1" x14ac:dyDescent="0.25">
      <c r="A34" s="179" t="s">
        <v>67</v>
      </c>
      <c r="B34" s="258">
        <v>55.2</v>
      </c>
      <c r="C34" s="148">
        <v>30.9</v>
      </c>
      <c r="D34" s="148" t="s">
        <v>166</v>
      </c>
      <c r="E34" s="244" t="s">
        <v>166</v>
      </c>
    </row>
  </sheetData>
  <mergeCells count="9">
    <mergeCell ref="B6:B8"/>
    <mergeCell ref="C7:C8"/>
    <mergeCell ref="D7:D8"/>
    <mergeCell ref="E7:E8"/>
    <mergeCell ref="A1:E1"/>
    <mergeCell ref="A5:E5"/>
    <mergeCell ref="A6:A8"/>
    <mergeCell ref="C6:E6"/>
    <mergeCell ref="A2:E2"/>
  </mergeCells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20"/>
  <sheetViews>
    <sheetView view="pageLayout" zoomScaleNormal="90" workbookViewId="0">
      <selection activeCell="A3" sqref="A3:I3"/>
    </sheetView>
  </sheetViews>
  <sheetFormatPr defaultColWidth="7.85546875" defaultRowHeight="12.75" x14ac:dyDescent="0.2"/>
  <cols>
    <col min="1" max="1" width="20.5703125" style="2" customWidth="1"/>
    <col min="2" max="9" width="8.28515625" style="2" customWidth="1"/>
    <col min="10" max="16384" width="7.85546875" style="2"/>
  </cols>
  <sheetData>
    <row r="1" spans="1:10" s="44" customFormat="1" ht="21" customHeight="1" x14ac:dyDescent="0.3">
      <c r="A1" s="411" t="s">
        <v>213</v>
      </c>
      <c r="B1" s="411"/>
      <c r="C1" s="411"/>
      <c r="D1" s="411"/>
      <c r="E1" s="412"/>
      <c r="F1" s="412"/>
      <c r="G1" s="412"/>
      <c r="H1" s="412"/>
    </row>
    <row r="2" spans="1:10" s="44" customFormat="1" ht="21" customHeight="1" x14ac:dyDescent="0.35">
      <c r="A2" s="413" t="s">
        <v>162</v>
      </c>
      <c r="B2" s="413"/>
      <c r="C2" s="413"/>
      <c r="D2" s="413"/>
      <c r="E2" s="414"/>
      <c r="F2" s="414"/>
      <c r="G2" s="414"/>
      <c r="H2" s="414"/>
    </row>
    <row r="3" spans="1:10" ht="18" customHeight="1" x14ac:dyDescent="0.25">
      <c r="A3" s="358" t="s">
        <v>618</v>
      </c>
      <c r="B3" s="358"/>
      <c r="C3" s="358"/>
      <c r="D3" s="358"/>
      <c r="E3" s="358"/>
      <c r="F3" s="358"/>
      <c r="G3" s="358"/>
      <c r="H3" s="358"/>
      <c r="I3" s="358"/>
    </row>
    <row r="4" spans="1:10" ht="18" customHeight="1" x14ac:dyDescent="0.2">
      <c r="A4" s="416"/>
      <c r="B4" s="409" t="s">
        <v>143</v>
      </c>
      <c r="C4" s="409"/>
      <c r="D4" s="409"/>
      <c r="E4" s="410"/>
      <c r="F4" s="415" t="s">
        <v>144</v>
      </c>
      <c r="G4" s="409"/>
      <c r="H4" s="409"/>
      <c r="I4" s="409"/>
    </row>
    <row r="5" spans="1:10" s="57" customFormat="1" ht="21" customHeight="1" x14ac:dyDescent="0.2">
      <c r="A5" s="344"/>
      <c r="B5" s="32">
        <v>2010</v>
      </c>
      <c r="C5" s="33">
        <v>2015</v>
      </c>
      <c r="D5" s="33">
        <v>2017</v>
      </c>
      <c r="E5" s="33">
        <v>2018</v>
      </c>
      <c r="F5" s="32">
        <v>2010</v>
      </c>
      <c r="G5" s="33">
        <v>2015</v>
      </c>
      <c r="H5" s="32">
        <v>2017</v>
      </c>
      <c r="I5" s="32">
        <v>2018</v>
      </c>
      <c r="J5" s="194"/>
    </row>
    <row r="6" spans="1:10" ht="20.25" customHeight="1" x14ac:dyDescent="0.25">
      <c r="A6" s="94" t="s">
        <v>1</v>
      </c>
      <c r="B6" s="58">
        <v>68401</v>
      </c>
      <c r="C6" s="114">
        <v>31595</v>
      </c>
      <c r="D6" s="58">
        <v>31446.3</v>
      </c>
      <c r="E6" s="242">
        <v>96927</v>
      </c>
      <c r="F6" s="58">
        <v>13515</v>
      </c>
      <c r="G6" s="72">
        <v>14435</v>
      </c>
      <c r="H6" s="58">
        <v>14690.7</v>
      </c>
      <c r="I6" s="58">
        <v>7626</v>
      </c>
    </row>
    <row r="7" spans="1:10" ht="20.25" customHeight="1" x14ac:dyDescent="0.25">
      <c r="A7" s="95" t="s">
        <v>32</v>
      </c>
      <c r="B7" s="43"/>
      <c r="C7" s="43"/>
      <c r="D7" s="3"/>
      <c r="E7" s="124"/>
      <c r="F7" s="133"/>
      <c r="G7" s="133"/>
      <c r="H7" s="3"/>
      <c r="I7" s="3"/>
    </row>
    <row r="8" spans="1:10" ht="20.25" customHeight="1" x14ac:dyDescent="0.25">
      <c r="A8" s="95" t="s">
        <v>33</v>
      </c>
      <c r="B8" s="125">
        <v>3368</v>
      </c>
      <c r="C8" s="126" t="s">
        <v>76</v>
      </c>
      <c r="D8" s="125" t="s">
        <v>76</v>
      </c>
      <c r="E8" s="127" t="s">
        <v>76</v>
      </c>
      <c r="F8" s="125" t="s">
        <v>43</v>
      </c>
      <c r="G8" s="126" t="s">
        <v>76</v>
      </c>
      <c r="H8" s="126" t="s">
        <v>76</v>
      </c>
      <c r="I8" s="126" t="s">
        <v>76</v>
      </c>
    </row>
    <row r="9" spans="1:10" ht="20.25" customHeight="1" x14ac:dyDescent="0.25">
      <c r="A9" s="133" t="s">
        <v>2</v>
      </c>
      <c r="B9" s="175">
        <v>254</v>
      </c>
      <c r="C9" s="119">
        <v>739</v>
      </c>
      <c r="D9" s="119">
        <v>110</v>
      </c>
      <c r="E9" s="137">
        <v>6036</v>
      </c>
      <c r="F9" s="119">
        <v>744</v>
      </c>
      <c r="G9" s="119">
        <v>15</v>
      </c>
      <c r="H9" s="119" t="s">
        <v>43</v>
      </c>
      <c r="I9" s="215">
        <v>45</v>
      </c>
    </row>
    <row r="10" spans="1:10" ht="20.25" customHeight="1" x14ac:dyDescent="0.25">
      <c r="A10" s="95" t="s">
        <v>3</v>
      </c>
      <c r="B10" s="125">
        <v>2179</v>
      </c>
      <c r="C10" s="17">
        <v>1314</v>
      </c>
      <c r="D10" s="119">
        <v>4594</v>
      </c>
      <c r="E10" s="137">
        <v>12980</v>
      </c>
      <c r="F10" s="125" t="s">
        <v>43</v>
      </c>
      <c r="G10" s="17">
        <v>2</v>
      </c>
      <c r="H10" s="119">
        <v>3</v>
      </c>
      <c r="I10" s="119" t="s">
        <v>43</v>
      </c>
    </row>
    <row r="11" spans="1:10" ht="20.25" customHeight="1" x14ac:dyDescent="0.25">
      <c r="A11" s="95" t="s">
        <v>4</v>
      </c>
      <c r="B11" s="125">
        <v>3109</v>
      </c>
      <c r="C11" s="17">
        <v>2542</v>
      </c>
      <c r="D11" s="119">
        <v>4080</v>
      </c>
      <c r="E11" s="137">
        <v>4000</v>
      </c>
      <c r="F11" s="125">
        <v>3</v>
      </c>
      <c r="G11" s="17" t="s">
        <v>43</v>
      </c>
      <c r="H11" s="17" t="s">
        <v>43</v>
      </c>
      <c r="I11" s="119" t="s">
        <v>43</v>
      </c>
    </row>
    <row r="12" spans="1:10" ht="20.25" customHeight="1" x14ac:dyDescent="0.25">
      <c r="A12" s="95" t="s">
        <v>5</v>
      </c>
      <c r="B12" s="125">
        <v>1199</v>
      </c>
      <c r="C12" s="17" t="s">
        <v>43</v>
      </c>
      <c r="D12" s="119" t="s">
        <v>43</v>
      </c>
      <c r="E12" s="137" t="s">
        <v>43</v>
      </c>
      <c r="F12" s="125">
        <v>217</v>
      </c>
      <c r="G12" s="17" t="s">
        <v>43</v>
      </c>
      <c r="H12" s="17" t="s">
        <v>43</v>
      </c>
      <c r="I12" s="215">
        <v>3998</v>
      </c>
    </row>
    <row r="13" spans="1:10" ht="20.25" customHeight="1" x14ac:dyDescent="0.25">
      <c r="A13" s="95" t="s">
        <v>6</v>
      </c>
      <c r="B13" s="125">
        <v>9577</v>
      </c>
      <c r="C13" s="17">
        <v>10213</v>
      </c>
      <c r="D13" s="119">
        <v>8949.5</v>
      </c>
      <c r="E13" s="137">
        <v>9934</v>
      </c>
      <c r="F13" s="125" t="s">
        <v>43</v>
      </c>
      <c r="G13" s="17" t="s">
        <v>43</v>
      </c>
      <c r="H13" s="17" t="s">
        <v>43</v>
      </c>
      <c r="I13" s="17" t="s">
        <v>43</v>
      </c>
    </row>
    <row r="14" spans="1:10" ht="20.25" customHeight="1" x14ac:dyDescent="0.25">
      <c r="A14" s="95" t="s">
        <v>7</v>
      </c>
      <c r="B14" s="125">
        <v>323</v>
      </c>
      <c r="C14" s="17">
        <v>208</v>
      </c>
      <c r="D14" s="119">
        <v>266.39999999999998</v>
      </c>
      <c r="E14" s="137">
        <v>1140</v>
      </c>
      <c r="F14" s="125" t="s">
        <v>43</v>
      </c>
      <c r="G14" s="17">
        <v>148</v>
      </c>
      <c r="H14" s="17" t="s">
        <v>43</v>
      </c>
      <c r="I14" s="215">
        <v>9</v>
      </c>
    </row>
    <row r="15" spans="1:10" ht="20.25" customHeight="1" x14ac:dyDescent="0.25">
      <c r="A15" s="95" t="s">
        <v>8</v>
      </c>
      <c r="B15" s="125" t="s">
        <v>43</v>
      </c>
      <c r="C15" s="17">
        <v>1127</v>
      </c>
      <c r="D15" s="119" t="s">
        <v>43</v>
      </c>
      <c r="E15" s="137">
        <v>40</v>
      </c>
      <c r="F15" s="125" t="s">
        <v>43</v>
      </c>
      <c r="G15" s="17" t="s">
        <v>43</v>
      </c>
      <c r="H15" s="17" t="s">
        <v>43</v>
      </c>
      <c r="I15" s="17" t="s">
        <v>43</v>
      </c>
    </row>
    <row r="16" spans="1:10" ht="20.25" customHeight="1" x14ac:dyDescent="0.25">
      <c r="A16" s="95" t="s">
        <v>9</v>
      </c>
      <c r="B16" s="17">
        <v>3680</v>
      </c>
      <c r="C16" s="17">
        <v>3650</v>
      </c>
      <c r="D16" s="119">
        <v>4255</v>
      </c>
      <c r="E16" s="137">
        <v>3745</v>
      </c>
      <c r="F16" s="17">
        <v>25</v>
      </c>
      <c r="G16" s="17">
        <v>30</v>
      </c>
      <c r="H16" s="119">
        <v>30</v>
      </c>
      <c r="I16" s="215">
        <v>30</v>
      </c>
    </row>
    <row r="17" spans="1:9" ht="20.25" customHeight="1" x14ac:dyDescent="0.25">
      <c r="A17" s="95" t="s">
        <v>10</v>
      </c>
      <c r="B17" s="125">
        <v>5033</v>
      </c>
      <c r="C17" s="17">
        <v>525</v>
      </c>
      <c r="D17" s="119">
        <v>1016</v>
      </c>
      <c r="E17" s="137">
        <v>1337</v>
      </c>
      <c r="F17" s="125" t="s">
        <v>43</v>
      </c>
      <c r="G17" s="17">
        <v>8</v>
      </c>
      <c r="H17" s="119">
        <v>8.5</v>
      </c>
      <c r="I17" s="215">
        <v>10</v>
      </c>
    </row>
    <row r="18" spans="1:9" ht="20.25" customHeight="1" x14ac:dyDescent="0.25">
      <c r="A18" s="95" t="s">
        <v>11</v>
      </c>
      <c r="B18" s="125">
        <v>6467</v>
      </c>
      <c r="C18" s="17">
        <v>6163</v>
      </c>
      <c r="D18" s="119">
        <v>6565</v>
      </c>
      <c r="E18" s="137">
        <v>6515</v>
      </c>
      <c r="F18" s="125" t="s">
        <v>43</v>
      </c>
      <c r="G18" s="17">
        <v>73</v>
      </c>
      <c r="H18" s="119">
        <v>106</v>
      </c>
      <c r="I18" s="215">
        <v>48</v>
      </c>
    </row>
    <row r="19" spans="1:9" ht="20.25" customHeight="1" x14ac:dyDescent="0.25">
      <c r="A19" s="95" t="s">
        <v>12</v>
      </c>
      <c r="B19" s="125">
        <v>7983</v>
      </c>
      <c r="C19" s="17">
        <v>208</v>
      </c>
      <c r="D19" s="119">
        <v>208</v>
      </c>
      <c r="E19" s="137">
        <v>1551</v>
      </c>
      <c r="F19" s="125">
        <v>9055</v>
      </c>
      <c r="G19" s="17">
        <v>27</v>
      </c>
      <c r="H19" s="119">
        <v>628</v>
      </c>
      <c r="I19" s="215">
        <v>1975</v>
      </c>
    </row>
    <row r="20" spans="1:9" ht="20.25" customHeight="1" x14ac:dyDescent="0.25">
      <c r="A20" s="95" t="s">
        <v>13</v>
      </c>
      <c r="B20" s="125"/>
      <c r="C20" s="17">
        <v>50</v>
      </c>
      <c r="D20" s="119">
        <v>550.4</v>
      </c>
      <c r="E20" s="137">
        <v>9458</v>
      </c>
      <c r="F20" s="125">
        <v>4</v>
      </c>
      <c r="G20" s="17">
        <v>4</v>
      </c>
      <c r="H20" s="119">
        <v>504.2</v>
      </c>
      <c r="I20" s="215">
        <v>4</v>
      </c>
    </row>
    <row r="21" spans="1:9" ht="20.25" customHeight="1" x14ac:dyDescent="0.25">
      <c r="A21" s="95" t="s">
        <v>14</v>
      </c>
      <c r="B21" s="125">
        <v>761</v>
      </c>
      <c r="C21" s="17">
        <v>670</v>
      </c>
      <c r="D21" s="119">
        <v>196</v>
      </c>
      <c r="E21" s="137">
        <v>356</v>
      </c>
      <c r="F21" s="125" t="s">
        <v>43</v>
      </c>
      <c r="G21" s="17" t="s">
        <v>43</v>
      </c>
      <c r="H21" s="17" t="s">
        <v>43</v>
      </c>
      <c r="I21" s="17" t="s">
        <v>43</v>
      </c>
    </row>
    <row r="22" spans="1:9" ht="20.25" customHeight="1" x14ac:dyDescent="0.25">
      <c r="A22" s="95" t="s">
        <v>15</v>
      </c>
      <c r="B22" s="125" t="s">
        <v>43</v>
      </c>
      <c r="C22" s="17" t="s">
        <v>43</v>
      </c>
      <c r="D22" s="119" t="s">
        <v>43</v>
      </c>
      <c r="E22" s="137" t="s">
        <v>43</v>
      </c>
      <c r="F22" s="125" t="s">
        <v>43</v>
      </c>
      <c r="G22" s="17" t="s">
        <v>43</v>
      </c>
      <c r="H22" s="17" t="s">
        <v>43</v>
      </c>
      <c r="I22" s="17" t="s">
        <v>43</v>
      </c>
    </row>
    <row r="23" spans="1:9" ht="20.25" customHeight="1" x14ac:dyDescent="0.25">
      <c r="A23" s="95" t="s">
        <v>16</v>
      </c>
      <c r="B23" s="17">
        <v>610</v>
      </c>
      <c r="C23" s="17" t="s">
        <v>43</v>
      </c>
      <c r="D23" s="119" t="s">
        <v>43</v>
      </c>
      <c r="E23" s="137" t="s">
        <v>43</v>
      </c>
      <c r="F23" s="17">
        <v>542</v>
      </c>
      <c r="G23" s="17">
        <v>9072</v>
      </c>
      <c r="H23" s="119">
        <v>6041</v>
      </c>
      <c r="I23" s="215">
        <v>529</v>
      </c>
    </row>
    <row r="24" spans="1:9" ht="20.25" customHeight="1" x14ac:dyDescent="0.25">
      <c r="A24" s="95" t="s">
        <v>17</v>
      </c>
      <c r="B24" s="125">
        <v>8219</v>
      </c>
      <c r="C24" s="17">
        <v>850</v>
      </c>
      <c r="D24" s="119">
        <v>550</v>
      </c>
      <c r="E24" s="137">
        <v>3360</v>
      </c>
      <c r="F24" s="125" t="s">
        <v>43</v>
      </c>
      <c r="G24" s="17" t="s">
        <v>43</v>
      </c>
      <c r="H24" s="17" t="s">
        <v>43</v>
      </c>
      <c r="I24" s="17" t="s">
        <v>43</v>
      </c>
    </row>
    <row r="25" spans="1:9" ht="20.25" customHeight="1" x14ac:dyDescent="0.25">
      <c r="A25" s="95" t="s">
        <v>18</v>
      </c>
      <c r="B25" s="125">
        <v>100</v>
      </c>
      <c r="C25" s="17" t="s">
        <v>43</v>
      </c>
      <c r="D25" s="119">
        <v>100</v>
      </c>
      <c r="E25" s="137">
        <v>2428</v>
      </c>
      <c r="F25" s="125">
        <v>150</v>
      </c>
      <c r="G25" s="17" t="s">
        <v>43</v>
      </c>
      <c r="H25" s="17" t="s">
        <v>43</v>
      </c>
      <c r="I25" s="17" t="s">
        <v>43</v>
      </c>
    </row>
    <row r="26" spans="1:9" ht="20.25" customHeight="1" x14ac:dyDescent="0.25">
      <c r="A26" s="95" t="s">
        <v>19</v>
      </c>
      <c r="B26" s="17">
        <v>2370</v>
      </c>
      <c r="C26" s="17">
        <v>1208</v>
      </c>
      <c r="D26" s="119" t="s">
        <v>43</v>
      </c>
      <c r="E26" s="137">
        <v>6066</v>
      </c>
      <c r="F26" s="17">
        <v>30</v>
      </c>
      <c r="G26" s="17">
        <v>6</v>
      </c>
      <c r="H26" s="17" t="s">
        <v>43</v>
      </c>
      <c r="I26" s="17" t="s">
        <v>43</v>
      </c>
    </row>
    <row r="27" spans="1:9" ht="20.25" customHeight="1" x14ac:dyDescent="0.25">
      <c r="A27" s="95" t="s">
        <v>20</v>
      </c>
      <c r="B27" s="125">
        <v>1079</v>
      </c>
      <c r="C27" s="17" t="s">
        <v>43</v>
      </c>
      <c r="D27" s="119" t="s">
        <v>43</v>
      </c>
      <c r="E27" s="137">
        <v>416</v>
      </c>
      <c r="F27" s="125">
        <v>367</v>
      </c>
      <c r="G27" s="17">
        <v>3854</v>
      </c>
      <c r="H27" s="119">
        <v>7358</v>
      </c>
      <c r="I27" s="215">
        <v>932</v>
      </c>
    </row>
    <row r="28" spans="1:9" ht="20.25" customHeight="1" x14ac:dyDescent="0.25">
      <c r="A28" s="95" t="s">
        <v>21</v>
      </c>
      <c r="B28" s="125">
        <v>6225</v>
      </c>
      <c r="C28" s="17">
        <v>128</v>
      </c>
      <c r="D28" s="119">
        <v>6</v>
      </c>
      <c r="E28" s="137">
        <v>6</v>
      </c>
      <c r="F28" s="125">
        <v>1613</v>
      </c>
      <c r="G28" s="17">
        <v>1196</v>
      </c>
      <c r="H28" s="17" t="s">
        <v>43</v>
      </c>
      <c r="I28" s="17" t="s">
        <v>43</v>
      </c>
    </row>
    <row r="29" spans="1:9" ht="20.25" customHeight="1" x14ac:dyDescent="0.25">
      <c r="A29" s="95" t="s">
        <v>22</v>
      </c>
      <c r="B29" s="17" t="s">
        <v>43</v>
      </c>
      <c r="C29" s="17" t="s">
        <v>43</v>
      </c>
      <c r="D29" s="119" t="s">
        <v>43</v>
      </c>
      <c r="E29" s="137">
        <v>2392</v>
      </c>
      <c r="F29" s="17">
        <v>753</v>
      </c>
      <c r="G29" s="17" t="s">
        <v>43</v>
      </c>
      <c r="H29" s="17" t="s">
        <v>43</v>
      </c>
      <c r="I29" s="215">
        <v>34</v>
      </c>
    </row>
    <row r="30" spans="1:9" ht="20.25" customHeight="1" x14ac:dyDescent="0.25">
      <c r="A30" s="95" t="s">
        <v>23</v>
      </c>
      <c r="B30" s="125" t="s">
        <v>43</v>
      </c>
      <c r="C30" s="17" t="s">
        <v>43</v>
      </c>
      <c r="D30" s="119" t="s">
        <v>43</v>
      </c>
      <c r="E30" s="137">
        <v>1496</v>
      </c>
      <c r="F30" s="125" t="s">
        <v>43</v>
      </c>
      <c r="G30" s="17" t="s">
        <v>43</v>
      </c>
      <c r="H30" s="17" t="s">
        <v>43</v>
      </c>
      <c r="I30" s="17" t="s">
        <v>43</v>
      </c>
    </row>
    <row r="31" spans="1:9" ht="20.25" customHeight="1" x14ac:dyDescent="0.25">
      <c r="A31" s="95" t="s">
        <v>24</v>
      </c>
      <c r="B31" s="17">
        <v>715</v>
      </c>
      <c r="C31" s="17" t="s">
        <v>43</v>
      </c>
      <c r="D31" s="119" t="s">
        <v>43</v>
      </c>
      <c r="E31" s="137">
        <v>638</v>
      </c>
      <c r="F31" s="17" t="s">
        <v>43</v>
      </c>
      <c r="G31" s="17" t="s">
        <v>43</v>
      </c>
      <c r="H31" s="17" t="s">
        <v>43</v>
      </c>
      <c r="I31" s="17" t="s">
        <v>43</v>
      </c>
    </row>
    <row r="32" spans="1:9" ht="20.25" customHeight="1" x14ac:dyDescent="0.25">
      <c r="A32" s="95" t="s">
        <v>25</v>
      </c>
      <c r="B32" s="125">
        <v>5150</v>
      </c>
      <c r="C32" s="17">
        <v>2000</v>
      </c>
      <c r="D32" s="119" t="s">
        <v>43</v>
      </c>
      <c r="E32" s="137">
        <v>23022</v>
      </c>
      <c r="F32" s="125">
        <v>12</v>
      </c>
      <c r="G32" s="17" t="s">
        <v>43</v>
      </c>
      <c r="H32" s="119">
        <v>12</v>
      </c>
      <c r="I32" s="215">
        <v>12</v>
      </c>
    </row>
    <row r="33" spans="1:9" ht="20.25" customHeight="1" x14ac:dyDescent="0.25">
      <c r="A33" s="95" t="s">
        <v>26</v>
      </c>
      <c r="B33" s="125" t="s">
        <v>43</v>
      </c>
      <c r="C33" s="17" t="s">
        <v>43</v>
      </c>
      <c r="D33" s="119" t="s">
        <v>43</v>
      </c>
      <c r="E33" s="137">
        <v>11</v>
      </c>
      <c r="F33" s="125" t="s">
        <v>43</v>
      </c>
      <c r="G33" s="17" t="s">
        <v>43</v>
      </c>
      <c r="H33" s="17" t="s">
        <v>43</v>
      </c>
      <c r="I33" s="17" t="s">
        <v>43</v>
      </c>
    </row>
    <row r="34" spans="1:9" ht="20.25" customHeight="1" x14ac:dyDescent="0.25">
      <c r="A34" s="96" t="s">
        <v>27</v>
      </c>
      <c r="B34" s="128" t="s">
        <v>43</v>
      </c>
      <c r="C34" s="128" t="s">
        <v>76</v>
      </c>
      <c r="D34" s="128" t="s">
        <v>76</v>
      </c>
      <c r="E34" s="243" t="s">
        <v>76</v>
      </c>
      <c r="F34" s="128" t="s">
        <v>43</v>
      </c>
      <c r="G34" s="128" t="s">
        <v>76</v>
      </c>
      <c r="H34" s="128" t="s">
        <v>76</v>
      </c>
      <c r="I34" s="128" t="s">
        <v>76</v>
      </c>
    </row>
    <row r="35" spans="1:9" s="7" customFormat="1" ht="19.5" hidden="1" customHeight="1" x14ac:dyDescent="0.25">
      <c r="A35" s="15" t="s">
        <v>30</v>
      </c>
    </row>
    <row r="36" spans="1:9" s="7" customFormat="1" ht="15" hidden="1" x14ac:dyDescent="0.25">
      <c r="A36" s="15" t="s">
        <v>31</v>
      </c>
    </row>
    <row r="37" spans="1:9" x14ac:dyDescent="0.2">
      <c r="A37" s="3"/>
    </row>
    <row r="38" spans="1:9" x14ac:dyDescent="0.2">
      <c r="A38" s="3"/>
    </row>
    <row r="39" spans="1:9" x14ac:dyDescent="0.2">
      <c r="A39" s="3"/>
    </row>
    <row r="40" spans="1:9" x14ac:dyDescent="0.2">
      <c r="A40" s="3"/>
    </row>
    <row r="41" spans="1:9" x14ac:dyDescent="0.2">
      <c r="A41" s="3"/>
    </row>
    <row r="42" spans="1:9" x14ac:dyDescent="0.2">
      <c r="A42" s="3"/>
    </row>
    <row r="43" spans="1:9" x14ac:dyDescent="0.2">
      <c r="A43" s="3"/>
    </row>
    <row r="44" spans="1:9" x14ac:dyDescent="0.2">
      <c r="A44" s="3"/>
    </row>
    <row r="45" spans="1:9" x14ac:dyDescent="0.2">
      <c r="A45" s="3"/>
    </row>
    <row r="46" spans="1:9" x14ac:dyDescent="0.2">
      <c r="A46" s="3"/>
    </row>
    <row r="47" spans="1:9" x14ac:dyDescent="0.2">
      <c r="A47" s="3"/>
    </row>
    <row r="48" spans="1:9" x14ac:dyDescent="0.2">
      <c r="A48" s="3"/>
    </row>
    <row r="49" spans="1:1" x14ac:dyDescent="0.2">
      <c r="A49" s="3"/>
    </row>
    <row r="50" spans="1:1" x14ac:dyDescent="0.2">
      <c r="A50" s="3"/>
    </row>
    <row r="51" spans="1:1" x14ac:dyDescent="0.2">
      <c r="A51" s="3"/>
    </row>
    <row r="52" spans="1:1" x14ac:dyDescent="0.2">
      <c r="A52" s="3"/>
    </row>
    <row r="53" spans="1:1" x14ac:dyDescent="0.2">
      <c r="A53" s="3"/>
    </row>
    <row r="54" spans="1:1" x14ac:dyDescent="0.2">
      <c r="A54" s="3"/>
    </row>
    <row r="55" spans="1:1" x14ac:dyDescent="0.2">
      <c r="A55" s="3"/>
    </row>
    <row r="56" spans="1:1" x14ac:dyDescent="0.2">
      <c r="A56" s="3"/>
    </row>
    <row r="57" spans="1:1" x14ac:dyDescent="0.2">
      <c r="A57" s="3"/>
    </row>
    <row r="58" spans="1:1" x14ac:dyDescent="0.2">
      <c r="A58" s="3"/>
    </row>
    <row r="59" spans="1:1" x14ac:dyDescent="0.2">
      <c r="A59" s="3"/>
    </row>
    <row r="60" spans="1:1" x14ac:dyDescent="0.2">
      <c r="A60" s="3"/>
    </row>
    <row r="61" spans="1:1" x14ac:dyDescent="0.2">
      <c r="A61" s="3"/>
    </row>
    <row r="62" spans="1:1" x14ac:dyDescent="0.2">
      <c r="A62" s="3"/>
    </row>
    <row r="63" spans="1:1" x14ac:dyDescent="0.2">
      <c r="A63" s="3"/>
    </row>
    <row r="64" spans="1:1" x14ac:dyDescent="0.2">
      <c r="A64" s="3"/>
    </row>
    <row r="65" spans="1:1" x14ac:dyDescent="0.2">
      <c r="A65" s="3"/>
    </row>
    <row r="66" spans="1:1" x14ac:dyDescent="0.2">
      <c r="A66" s="3"/>
    </row>
    <row r="67" spans="1:1" x14ac:dyDescent="0.2">
      <c r="A67" s="3"/>
    </row>
    <row r="68" spans="1:1" x14ac:dyDescent="0.2">
      <c r="A68" s="3"/>
    </row>
    <row r="69" spans="1:1" x14ac:dyDescent="0.2">
      <c r="A69" s="3"/>
    </row>
    <row r="70" spans="1:1" x14ac:dyDescent="0.2">
      <c r="A70" s="3"/>
    </row>
    <row r="71" spans="1:1" x14ac:dyDescent="0.2">
      <c r="A71" s="3"/>
    </row>
    <row r="72" spans="1:1" x14ac:dyDescent="0.2">
      <c r="A72" s="3"/>
    </row>
    <row r="73" spans="1:1" x14ac:dyDescent="0.2">
      <c r="A73" s="3"/>
    </row>
    <row r="74" spans="1:1" x14ac:dyDescent="0.2">
      <c r="A74" s="3"/>
    </row>
    <row r="75" spans="1:1" x14ac:dyDescent="0.2">
      <c r="A75" s="3"/>
    </row>
    <row r="76" spans="1:1" x14ac:dyDescent="0.2">
      <c r="A76" s="3"/>
    </row>
    <row r="77" spans="1:1" x14ac:dyDescent="0.2">
      <c r="A77" s="3"/>
    </row>
    <row r="78" spans="1:1" x14ac:dyDescent="0.2">
      <c r="A78" s="3"/>
    </row>
    <row r="79" spans="1:1" x14ac:dyDescent="0.2">
      <c r="A79" s="3"/>
    </row>
    <row r="80" spans="1:1" x14ac:dyDescent="0.2">
      <c r="A80" s="3"/>
    </row>
    <row r="81" spans="1:1" x14ac:dyDescent="0.2">
      <c r="A81" s="3"/>
    </row>
    <row r="82" spans="1:1" x14ac:dyDescent="0.2">
      <c r="A82" s="3"/>
    </row>
    <row r="83" spans="1:1" x14ac:dyDescent="0.2">
      <c r="A83" s="3"/>
    </row>
    <row r="84" spans="1:1" x14ac:dyDescent="0.2">
      <c r="A84" s="3"/>
    </row>
    <row r="85" spans="1:1" x14ac:dyDescent="0.2">
      <c r="A85" s="3"/>
    </row>
    <row r="86" spans="1:1" x14ac:dyDescent="0.2">
      <c r="A86" s="3"/>
    </row>
    <row r="87" spans="1:1" x14ac:dyDescent="0.2">
      <c r="A87" s="3"/>
    </row>
    <row r="88" spans="1:1" x14ac:dyDescent="0.2">
      <c r="A88" s="3"/>
    </row>
    <row r="89" spans="1:1" x14ac:dyDescent="0.2">
      <c r="A89" s="3"/>
    </row>
    <row r="90" spans="1:1" x14ac:dyDescent="0.2">
      <c r="A90" s="3"/>
    </row>
    <row r="91" spans="1:1" x14ac:dyDescent="0.2">
      <c r="A91" s="3"/>
    </row>
    <row r="92" spans="1:1" x14ac:dyDescent="0.2">
      <c r="A92" s="3"/>
    </row>
    <row r="93" spans="1:1" x14ac:dyDescent="0.2">
      <c r="A93" s="3"/>
    </row>
    <row r="94" spans="1:1" x14ac:dyDescent="0.2">
      <c r="A94" s="3"/>
    </row>
    <row r="95" spans="1:1" x14ac:dyDescent="0.2">
      <c r="A95" s="3"/>
    </row>
    <row r="96" spans="1:1" x14ac:dyDescent="0.2">
      <c r="A96" s="3"/>
    </row>
    <row r="97" spans="1:1" x14ac:dyDescent="0.2">
      <c r="A97" s="3"/>
    </row>
    <row r="98" spans="1:1" x14ac:dyDescent="0.2">
      <c r="A98" s="3"/>
    </row>
    <row r="99" spans="1:1" x14ac:dyDescent="0.2">
      <c r="A99" s="3"/>
    </row>
    <row r="100" spans="1:1" x14ac:dyDescent="0.2">
      <c r="A100" s="3"/>
    </row>
    <row r="101" spans="1:1" x14ac:dyDescent="0.2">
      <c r="A101" s="3"/>
    </row>
    <row r="102" spans="1:1" x14ac:dyDescent="0.2">
      <c r="A102" s="3"/>
    </row>
    <row r="103" spans="1:1" x14ac:dyDescent="0.2">
      <c r="A103" s="3"/>
    </row>
    <row r="104" spans="1:1" x14ac:dyDescent="0.2">
      <c r="A104" s="3"/>
    </row>
    <row r="105" spans="1:1" x14ac:dyDescent="0.2">
      <c r="A105" s="3"/>
    </row>
    <row r="106" spans="1:1" x14ac:dyDescent="0.2">
      <c r="A106" s="3"/>
    </row>
    <row r="107" spans="1:1" x14ac:dyDescent="0.2">
      <c r="A107" s="3"/>
    </row>
    <row r="108" spans="1:1" x14ac:dyDescent="0.2">
      <c r="A108" s="3"/>
    </row>
    <row r="109" spans="1:1" x14ac:dyDescent="0.2">
      <c r="A109" s="3"/>
    </row>
    <row r="110" spans="1:1" x14ac:dyDescent="0.2">
      <c r="A110" s="3"/>
    </row>
    <row r="111" spans="1:1" x14ac:dyDescent="0.2">
      <c r="A111" s="3"/>
    </row>
    <row r="112" spans="1:1" x14ac:dyDescent="0.2">
      <c r="A112" s="3"/>
    </row>
    <row r="113" spans="1:1" x14ac:dyDescent="0.2">
      <c r="A113" s="3"/>
    </row>
    <row r="114" spans="1:1" x14ac:dyDescent="0.2">
      <c r="A114" s="3"/>
    </row>
    <row r="115" spans="1:1" x14ac:dyDescent="0.2">
      <c r="A115" s="3"/>
    </row>
    <row r="116" spans="1:1" x14ac:dyDescent="0.2">
      <c r="A116" s="3"/>
    </row>
    <row r="117" spans="1:1" x14ac:dyDescent="0.2">
      <c r="A117" s="3"/>
    </row>
    <row r="118" spans="1:1" x14ac:dyDescent="0.2">
      <c r="A118" s="3"/>
    </row>
    <row r="119" spans="1:1" x14ac:dyDescent="0.2">
      <c r="A119" s="3"/>
    </row>
    <row r="120" spans="1:1" x14ac:dyDescent="0.2">
      <c r="A120" s="3"/>
    </row>
    <row r="121" spans="1:1" x14ac:dyDescent="0.2">
      <c r="A121" s="3"/>
    </row>
    <row r="122" spans="1:1" x14ac:dyDescent="0.2">
      <c r="A122" s="3"/>
    </row>
    <row r="123" spans="1:1" x14ac:dyDescent="0.2">
      <c r="A123" s="3"/>
    </row>
    <row r="124" spans="1:1" x14ac:dyDescent="0.2">
      <c r="A124" s="3"/>
    </row>
    <row r="125" spans="1:1" x14ac:dyDescent="0.2">
      <c r="A125" s="3"/>
    </row>
    <row r="126" spans="1:1" x14ac:dyDescent="0.2">
      <c r="A126" s="3"/>
    </row>
    <row r="127" spans="1:1" x14ac:dyDescent="0.2">
      <c r="A127" s="3"/>
    </row>
    <row r="128" spans="1:1" x14ac:dyDescent="0.2">
      <c r="A128" s="3"/>
    </row>
    <row r="129" spans="1:1" x14ac:dyDescent="0.2">
      <c r="A129" s="3"/>
    </row>
    <row r="130" spans="1:1" x14ac:dyDescent="0.2">
      <c r="A130" s="3"/>
    </row>
    <row r="131" spans="1:1" x14ac:dyDescent="0.2">
      <c r="A131" s="3"/>
    </row>
    <row r="132" spans="1:1" x14ac:dyDescent="0.2">
      <c r="A132" s="3"/>
    </row>
    <row r="133" spans="1:1" x14ac:dyDescent="0.2">
      <c r="A133" s="3"/>
    </row>
    <row r="134" spans="1:1" x14ac:dyDescent="0.2">
      <c r="A134" s="3"/>
    </row>
    <row r="135" spans="1:1" x14ac:dyDescent="0.2">
      <c r="A135" s="3"/>
    </row>
    <row r="136" spans="1:1" x14ac:dyDescent="0.2">
      <c r="A136" s="3"/>
    </row>
    <row r="137" spans="1:1" x14ac:dyDescent="0.2">
      <c r="A137" s="3"/>
    </row>
    <row r="138" spans="1:1" x14ac:dyDescent="0.2">
      <c r="A138" s="3"/>
    </row>
    <row r="139" spans="1:1" x14ac:dyDescent="0.2">
      <c r="A139" s="3"/>
    </row>
    <row r="140" spans="1:1" x14ac:dyDescent="0.2">
      <c r="A140" s="3"/>
    </row>
    <row r="141" spans="1:1" x14ac:dyDescent="0.2">
      <c r="A141" s="3"/>
    </row>
    <row r="142" spans="1:1" x14ac:dyDescent="0.2">
      <c r="A142" s="3"/>
    </row>
    <row r="143" spans="1:1" x14ac:dyDescent="0.2">
      <c r="A143" s="3"/>
    </row>
    <row r="144" spans="1:1" x14ac:dyDescent="0.2">
      <c r="A144" s="3"/>
    </row>
    <row r="145" spans="1:1" x14ac:dyDescent="0.2">
      <c r="A145" s="3"/>
    </row>
    <row r="146" spans="1:1" x14ac:dyDescent="0.2">
      <c r="A146" s="3"/>
    </row>
    <row r="147" spans="1:1" x14ac:dyDescent="0.2">
      <c r="A147" s="3"/>
    </row>
    <row r="148" spans="1:1" x14ac:dyDescent="0.2">
      <c r="A148" s="3"/>
    </row>
    <row r="149" spans="1:1" x14ac:dyDescent="0.2">
      <c r="A149" s="3"/>
    </row>
    <row r="150" spans="1:1" x14ac:dyDescent="0.2">
      <c r="A150" s="3"/>
    </row>
    <row r="151" spans="1:1" x14ac:dyDescent="0.2">
      <c r="A151" s="3"/>
    </row>
    <row r="152" spans="1:1" x14ac:dyDescent="0.2">
      <c r="A152" s="3"/>
    </row>
    <row r="153" spans="1:1" x14ac:dyDescent="0.2">
      <c r="A153" s="3"/>
    </row>
    <row r="154" spans="1:1" x14ac:dyDescent="0.2">
      <c r="A154" s="3"/>
    </row>
    <row r="155" spans="1:1" x14ac:dyDescent="0.2">
      <c r="A155" s="3"/>
    </row>
    <row r="156" spans="1:1" x14ac:dyDescent="0.2">
      <c r="A156" s="3"/>
    </row>
    <row r="157" spans="1:1" x14ac:dyDescent="0.2">
      <c r="A157" s="3"/>
    </row>
    <row r="158" spans="1:1" x14ac:dyDescent="0.2">
      <c r="A158" s="3"/>
    </row>
    <row r="159" spans="1:1" x14ac:dyDescent="0.2">
      <c r="A159" s="3"/>
    </row>
    <row r="160" spans="1:1" x14ac:dyDescent="0.2">
      <c r="A160" s="3"/>
    </row>
    <row r="161" spans="1:1" x14ac:dyDescent="0.2">
      <c r="A161" s="3"/>
    </row>
    <row r="162" spans="1:1" x14ac:dyDescent="0.2">
      <c r="A162" s="3"/>
    </row>
    <row r="163" spans="1:1" x14ac:dyDescent="0.2">
      <c r="A163" s="3"/>
    </row>
    <row r="164" spans="1:1" x14ac:dyDescent="0.2">
      <c r="A164" s="3"/>
    </row>
    <row r="165" spans="1:1" x14ac:dyDescent="0.2">
      <c r="A165" s="3"/>
    </row>
    <row r="166" spans="1:1" x14ac:dyDescent="0.2">
      <c r="A166" s="3"/>
    </row>
    <row r="167" spans="1:1" x14ac:dyDescent="0.2">
      <c r="A167" s="3"/>
    </row>
    <row r="168" spans="1:1" x14ac:dyDescent="0.2">
      <c r="A168" s="3"/>
    </row>
    <row r="169" spans="1:1" x14ac:dyDescent="0.2">
      <c r="A169" s="3"/>
    </row>
    <row r="170" spans="1:1" x14ac:dyDescent="0.2">
      <c r="A170" s="3"/>
    </row>
    <row r="171" spans="1:1" x14ac:dyDescent="0.2">
      <c r="A171" s="3"/>
    </row>
    <row r="172" spans="1:1" x14ac:dyDescent="0.2">
      <c r="A172" s="3"/>
    </row>
    <row r="173" spans="1:1" x14ac:dyDescent="0.2">
      <c r="A173" s="3"/>
    </row>
    <row r="174" spans="1:1" x14ac:dyDescent="0.2">
      <c r="A174" s="3"/>
    </row>
    <row r="175" spans="1:1" x14ac:dyDescent="0.2">
      <c r="A175" s="3"/>
    </row>
    <row r="176" spans="1:1" x14ac:dyDescent="0.2">
      <c r="A176" s="3"/>
    </row>
    <row r="177" spans="1:1" x14ac:dyDescent="0.2">
      <c r="A177" s="3"/>
    </row>
    <row r="178" spans="1:1" x14ac:dyDescent="0.2">
      <c r="A178" s="3"/>
    </row>
    <row r="179" spans="1:1" x14ac:dyDescent="0.2">
      <c r="A179" s="3"/>
    </row>
    <row r="180" spans="1:1" x14ac:dyDescent="0.2">
      <c r="A180" s="3"/>
    </row>
    <row r="181" spans="1:1" x14ac:dyDescent="0.2">
      <c r="A181" s="3"/>
    </row>
    <row r="182" spans="1:1" x14ac:dyDescent="0.2">
      <c r="A182" s="3"/>
    </row>
    <row r="183" spans="1:1" x14ac:dyDescent="0.2">
      <c r="A183" s="3"/>
    </row>
    <row r="184" spans="1:1" x14ac:dyDescent="0.2">
      <c r="A184" s="3"/>
    </row>
    <row r="185" spans="1:1" x14ac:dyDescent="0.2">
      <c r="A185" s="3"/>
    </row>
    <row r="186" spans="1:1" x14ac:dyDescent="0.2">
      <c r="A186" s="3"/>
    </row>
    <row r="187" spans="1:1" x14ac:dyDescent="0.2">
      <c r="A187" s="3"/>
    </row>
    <row r="188" spans="1:1" x14ac:dyDescent="0.2">
      <c r="A188" s="3"/>
    </row>
    <row r="189" spans="1:1" x14ac:dyDescent="0.2">
      <c r="A189" s="3"/>
    </row>
    <row r="190" spans="1:1" x14ac:dyDescent="0.2">
      <c r="A190" s="3"/>
    </row>
    <row r="191" spans="1:1" x14ac:dyDescent="0.2">
      <c r="A191" s="3"/>
    </row>
    <row r="192" spans="1:1" x14ac:dyDescent="0.2">
      <c r="A192" s="3"/>
    </row>
    <row r="193" spans="1:1" x14ac:dyDescent="0.2">
      <c r="A193" s="3"/>
    </row>
    <row r="194" spans="1:1" x14ac:dyDescent="0.2">
      <c r="A194" s="3"/>
    </row>
    <row r="195" spans="1:1" x14ac:dyDescent="0.2">
      <c r="A195" s="3"/>
    </row>
    <row r="196" spans="1:1" x14ac:dyDescent="0.2">
      <c r="A196" s="3"/>
    </row>
    <row r="197" spans="1:1" x14ac:dyDescent="0.2">
      <c r="A197" s="3"/>
    </row>
    <row r="198" spans="1:1" x14ac:dyDescent="0.2">
      <c r="A198" s="3"/>
    </row>
    <row r="199" spans="1:1" x14ac:dyDescent="0.2">
      <c r="A199" s="3"/>
    </row>
    <row r="200" spans="1:1" x14ac:dyDescent="0.2">
      <c r="A200" s="3"/>
    </row>
    <row r="201" spans="1:1" x14ac:dyDescent="0.2">
      <c r="A201" s="3"/>
    </row>
    <row r="202" spans="1:1" x14ac:dyDescent="0.2">
      <c r="A202" s="3"/>
    </row>
    <row r="203" spans="1:1" x14ac:dyDescent="0.2">
      <c r="A203" s="3"/>
    </row>
    <row r="204" spans="1:1" x14ac:dyDescent="0.2">
      <c r="A204" s="3"/>
    </row>
    <row r="205" spans="1:1" x14ac:dyDescent="0.2">
      <c r="A205" s="3"/>
    </row>
    <row r="206" spans="1:1" x14ac:dyDescent="0.2">
      <c r="A206" s="3"/>
    </row>
    <row r="207" spans="1:1" x14ac:dyDescent="0.2">
      <c r="A207" s="3"/>
    </row>
    <row r="208" spans="1:1" x14ac:dyDescent="0.2">
      <c r="A208" s="3"/>
    </row>
    <row r="209" spans="1:1" x14ac:dyDescent="0.2">
      <c r="A209" s="3"/>
    </row>
    <row r="210" spans="1:1" x14ac:dyDescent="0.2">
      <c r="A210" s="3"/>
    </row>
    <row r="211" spans="1:1" x14ac:dyDescent="0.2">
      <c r="A211" s="3"/>
    </row>
    <row r="212" spans="1:1" x14ac:dyDescent="0.2">
      <c r="A212" s="3"/>
    </row>
    <row r="213" spans="1:1" x14ac:dyDescent="0.2">
      <c r="A213" s="3"/>
    </row>
    <row r="214" spans="1:1" x14ac:dyDescent="0.2">
      <c r="A214" s="3"/>
    </row>
    <row r="215" spans="1:1" x14ac:dyDescent="0.2">
      <c r="A215" s="3"/>
    </row>
    <row r="216" spans="1:1" x14ac:dyDescent="0.2">
      <c r="A216" s="3"/>
    </row>
    <row r="217" spans="1:1" x14ac:dyDescent="0.2">
      <c r="A217" s="3"/>
    </row>
    <row r="218" spans="1:1" x14ac:dyDescent="0.2">
      <c r="A218" s="3"/>
    </row>
    <row r="219" spans="1:1" x14ac:dyDescent="0.2">
      <c r="A219" s="3"/>
    </row>
    <row r="220" spans="1:1" x14ac:dyDescent="0.2">
      <c r="A220" s="3"/>
    </row>
    <row r="221" spans="1:1" x14ac:dyDescent="0.2">
      <c r="A221" s="3"/>
    </row>
    <row r="222" spans="1:1" x14ac:dyDescent="0.2">
      <c r="A222" s="3"/>
    </row>
    <row r="223" spans="1:1" x14ac:dyDescent="0.2">
      <c r="A223" s="3"/>
    </row>
    <row r="224" spans="1:1" x14ac:dyDescent="0.2">
      <c r="A224" s="3"/>
    </row>
    <row r="225" spans="1:1" x14ac:dyDescent="0.2">
      <c r="A225" s="3"/>
    </row>
    <row r="226" spans="1:1" x14ac:dyDescent="0.2">
      <c r="A226" s="3"/>
    </row>
    <row r="227" spans="1:1" x14ac:dyDescent="0.2">
      <c r="A227" s="3"/>
    </row>
    <row r="228" spans="1:1" x14ac:dyDescent="0.2">
      <c r="A228" s="3"/>
    </row>
    <row r="229" spans="1:1" x14ac:dyDescent="0.2">
      <c r="A229" s="3"/>
    </row>
    <row r="230" spans="1:1" x14ac:dyDescent="0.2">
      <c r="A230" s="3"/>
    </row>
    <row r="231" spans="1:1" x14ac:dyDescent="0.2">
      <c r="A231" s="3"/>
    </row>
    <row r="232" spans="1:1" x14ac:dyDescent="0.2">
      <c r="A232" s="3"/>
    </row>
    <row r="233" spans="1:1" x14ac:dyDescent="0.2">
      <c r="A233" s="3"/>
    </row>
    <row r="234" spans="1:1" x14ac:dyDescent="0.2">
      <c r="A234" s="3"/>
    </row>
    <row r="235" spans="1:1" x14ac:dyDescent="0.2">
      <c r="A235" s="3"/>
    </row>
    <row r="236" spans="1:1" x14ac:dyDescent="0.2">
      <c r="A236" s="3"/>
    </row>
    <row r="237" spans="1:1" x14ac:dyDescent="0.2">
      <c r="A237" s="3"/>
    </row>
    <row r="238" spans="1:1" x14ac:dyDescent="0.2">
      <c r="A238" s="3"/>
    </row>
    <row r="239" spans="1:1" x14ac:dyDescent="0.2">
      <c r="A239" s="3"/>
    </row>
    <row r="240" spans="1:1" x14ac:dyDescent="0.2">
      <c r="A240" s="3"/>
    </row>
    <row r="241" spans="1:1" x14ac:dyDescent="0.2">
      <c r="A241" s="3"/>
    </row>
    <row r="242" spans="1:1" x14ac:dyDescent="0.2">
      <c r="A242" s="3"/>
    </row>
    <row r="243" spans="1:1" x14ac:dyDescent="0.2">
      <c r="A243" s="3"/>
    </row>
    <row r="244" spans="1:1" x14ac:dyDescent="0.2">
      <c r="A244" s="3"/>
    </row>
    <row r="245" spans="1:1" x14ac:dyDescent="0.2">
      <c r="A245" s="3"/>
    </row>
    <row r="246" spans="1:1" x14ac:dyDescent="0.2">
      <c r="A246" s="3"/>
    </row>
    <row r="247" spans="1:1" x14ac:dyDescent="0.2">
      <c r="A247" s="3"/>
    </row>
    <row r="248" spans="1:1" x14ac:dyDescent="0.2">
      <c r="A248" s="3"/>
    </row>
    <row r="249" spans="1:1" x14ac:dyDescent="0.2">
      <c r="A249" s="3"/>
    </row>
    <row r="250" spans="1:1" x14ac:dyDescent="0.2">
      <c r="A250" s="3"/>
    </row>
    <row r="251" spans="1:1" x14ac:dyDescent="0.2">
      <c r="A251" s="3"/>
    </row>
    <row r="252" spans="1:1" x14ac:dyDescent="0.2">
      <c r="A252" s="3"/>
    </row>
    <row r="253" spans="1:1" x14ac:dyDescent="0.2">
      <c r="A253" s="3"/>
    </row>
    <row r="254" spans="1:1" x14ac:dyDescent="0.2">
      <c r="A254" s="3"/>
    </row>
    <row r="255" spans="1:1" x14ac:dyDescent="0.2">
      <c r="A255" s="3"/>
    </row>
    <row r="256" spans="1:1" x14ac:dyDescent="0.2">
      <c r="A256" s="3"/>
    </row>
    <row r="257" spans="1:1" x14ac:dyDescent="0.2">
      <c r="A257" s="3"/>
    </row>
    <row r="258" spans="1:1" x14ac:dyDescent="0.2">
      <c r="A258" s="3"/>
    </row>
    <row r="259" spans="1:1" x14ac:dyDescent="0.2">
      <c r="A259" s="3"/>
    </row>
    <row r="260" spans="1:1" x14ac:dyDescent="0.2">
      <c r="A260" s="3"/>
    </row>
    <row r="261" spans="1:1" x14ac:dyDescent="0.2">
      <c r="A261" s="3"/>
    </row>
    <row r="262" spans="1:1" x14ac:dyDescent="0.2">
      <c r="A262" s="3"/>
    </row>
    <row r="263" spans="1:1" x14ac:dyDescent="0.2">
      <c r="A263" s="3"/>
    </row>
    <row r="264" spans="1:1" x14ac:dyDescent="0.2">
      <c r="A264" s="3"/>
    </row>
    <row r="265" spans="1:1" x14ac:dyDescent="0.2">
      <c r="A265" s="3"/>
    </row>
    <row r="266" spans="1:1" x14ac:dyDescent="0.2">
      <c r="A266" s="3"/>
    </row>
    <row r="267" spans="1:1" x14ac:dyDescent="0.2">
      <c r="A267" s="3"/>
    </row>
    <row r="268" spans="1:1" x14ac:dyDescent="0.2">
      <c r="A268" s="3"/>
    </row>
    <row r="269" spans="1:1" x14ac:dyDescent="0.2">
      <c r="A269" s="3"/>
    </row>
    <row r="270" spans="1:1" x14ac:dyDescent="0.2">
      <c r="A270" s="3"/>
    </row>
    <row r="271" spans="1:1" x14ac:dyDescent="0.2">
      <c r="A271" s="3"/>
    </row>
    <row r="272" spans="1:1" x14ac:dyDescent="0.2">
      <c r="A272" s="3"/>
    </row>
    <row r="273" spans="1:1" x14ac:dyDescent="0.2">
      <c r="A273" s="3"/>
    </row>
    <row r="274" spans="1:1" x14ac:dyDescent="0.2">
      <c r="A274" s="3"/>
    </row>
    <row r="275" spans="1:1" x14ac:dyDescent="0.2">
      <c r="A275" s="3"/>
    </row>
    <row r="276" spans="1:1" x14ac:dyDescent="0.2">
      <c r="A276" s="3"/>
    </row>
    <row r="277" spans="1:1" x14ac:dyDescent="0.2">
      <c r="A277" s="3"/>
    </row>
    <row r="278" spans="1:1" x14ac:dyDescent="0.2">
      <c r="A278" s="3"/>
    </row>
    <row r="279" spans="1:1" x14ac:dyDescent="0.2">
      <c r="A279" s="3"/>
    </row>
    <row r="280" spans="1:1" x14ac:dyDescent="0.2">
      <c r="A280" s="3"/>
    </row>
    <row r="281" spans="1:1" x14ac:dyDescent="0.2">
      <c r="A281" s="3"/>
    </row>
    <row r="282" spans="1:1" x14ac:dyDescent="0.2">
      <c r="A282" s="3"/>
    </row>
    <row r="283" spans="1:1" x14ac:dyDescent="0.2">
      <c r="A283" s="3"/>
    </row>
    <row r="284" spans="1:1" x14ac:dyDescent="0.2">
      <c r="A284" s="3"/>
    </row>
    <row r="285" spans="1:1" x14ac:dyDescent="0.2">
      <c r="A285" s="3"/>
    </row>
    <row r="286" spans="1:1" x14ac:dyDescent="0.2">
      <c r="A286" s="3"/>
    </row>
    <row r="287" spans="1:1" x14ac:dyDescent="0.2">
      <c r="A287" s="3"/>
    </row>
    <row r="288" spans="1:1" x14ac:dyDescent="0.2">
      <c r="A288" s="3"/>
    </row>
    <row r="289" spans="1:1" x14ac:dyDescent="0.2">
      <c r="A289" s="3"/>
    </row>
    <row r="290" spans="1:1" x14ac:dyDescent="0.2">
      <c r="A290" s="3"/>
    </row>
    <row r="291" spans="1:1" x14ac:dyDescent="0.2">
      <c r="A291" s="3"/>
    </row>
    <row r="292" spans="1:1" x14ac:dyDescent="0.2">
      <c r="A292" s="3"/>
    </row>
    <row r="293" spans="1:1" x14ac:dyDescent="0.2">
      <c r="A293" s="3"/>
    </row>
    <row r="294" spans="1:1" x14ac:dyDescent="0.2">
      <c r="A294" s="3"/>
    </row>
    <row r="295" spans="1:1" x14ac:dyDescent="0.2">
      <c r="A295" s="3"/>
    </row>
    <row r="296" spans="1:1" x14ac:dyDescent="0.2">
      <c r="A296" s="3"/>
    </row>
    <row r="297" spans="1:1" x14ac:dyDescent="0.2">
      <c r="A297" s="3"/>
    </row>
    <row r="298" spans="1:1" x14ac:dyDescent="0.2">
      <c r="A298" s="3"/>
    </row>
    <row r="299" spans="1:1" x14ac:dyDescent="0.2">
      <c r="A299" s="3"/>
    </row>
    <row r="300" spans="1:1" x14ac:dyDescent="0.2">
      <c r="A300" s="3"/>
    </row>
    <row r="301" spans="1:1" x14ac:dyDescent="0.2">
      <c r="A301" s="3"/>
    </row>
    <row r="302" spans="1:1" x14ac:dyDescent="0.2">
      <c r="A302" s="3"/>
    </row>
    <row r="303" spans="1:1" x14ac:dyDescent="0.2">
      <c r="A303" s="3"/>
    </row>
    <row r="304" spans="1:1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</sheetData>
  <mergeCells count="6">
    <mergeCell ref="B4:E4"/>
    <mergeCell ref="A1:H1"/>
    <mergeCell ref="A2:H2"/>
    <mergeCell ref="F4:I4"/>
    <mergeCell ref="A3:I3"/>
    <mergeCell ref="A4:A5"/>
  </mergeCells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Y87"/>
  <sheetViews>
    <sheetView view="pageLayout" topLeftCell="A4" zoomScaleNormal="90" workbookViewId="0">
      <selection activeCell="F21" sqref="F21"/>
    </sheetView>
  </sheetViews>
  <sheetFormatPr defaultRowHeight="12.75" x14ac:dyDescent="0.2"/>
  <cols>
    <col min="1" max="1" width="27" customWidth="1"/>
    <col min="2" max="6" width="11.85546875" customWidth="1"/>
  </cols>
  <sheetData>
    <row r="1" spans="1:77" s="1" customFormat="1" ht="23.1" customHeight="1" x14ac:dyDescent="0.3">
      <c r="A1" s="418" t="s">
        <v>214</v>
      </c>
      <c r="B1" s="419"/>
      <c r="C1" s="419"/>
      <c r="D1" s="412"/>
      <c r="E1" s="412"/>
    </row>
    <row r="2" spans="1:77" s="1" customFormat="1" ht="23.1" customHeight="1" x14ac:dyDescent="0.35">
      <c r="A2" s="423" t="s">
        <v>163</v>
      </c>
      <c r="B2" s="423"/>
      <c r="C2" s="423"/>
    </row>
    <row r="3" spans="1:77" s="132" customFormat="1" ht="20.25" customHeight="1" x14ac:dyDescent="0.25">
      <c r="A3" s="367" t="s">
        <v>619</v>
      </c>
      <c r="B3" s="368"/>
      <c r="C3" s="368"/>
      <c r="D3" s="368"/>
      <c r="E3" s="368"/>
      <c r="F3" s="368"/>
    </row>
    <row r="4" spans="1:77" ht="21" customHeight="1" x14ac:dyDescent="0.2">
      <c r="A4" s="67"/>
      <c r="B4" s="32">
        <v>2010</v>
      </c>
      <c r="C4" s="32">
        <v>2015</v>
      </c>
      <c r="D4" s="32">
        <v>2016</v>
      </c>
      <c r="E4" s="32">
        <v>2017</v>
      </c>
      <c r="F4" s="32">
        <v>2018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</row>
    <row r="5" spans="1:77" ht="48" customHeight="1" x14ac:dyDescent="0.25">
      <c r="A5" s="134" t="s">
        <v>192</v>
      </c>
      <c r="B5" s="224">
        <v>113011</v>
      </c>
      <c r="C5" s="221">
        <v>120064</v>
      </c>
      <c r="D5" s="221">
        <v>161217</v>
      </c>
      <c r="E5" s="221">
        <v>234667</v>
      </c>
      <c r="F5" s="221">
        <v>240274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</row>
    <row r="6" spans="1:77" ht="21" customHeight="1" x14ac:dyDescent="0.25">
      <c r="A6" s="92" t="s">
        <v>193</v>
      </c>
      <c r="B6" s="56">
        <v>46669</v>
      </c>
      <c r="C6" s="56">
        <v>60200</v>
      </c>
      <c r="D6" s="56">
        <f>D5-D7</f>
        <v>64673</v>
      </c>
      <c r="E6" s="56">
        <f>E5-E7</f>
        <v>147354</v>
      </c>
      <c r="F6" s="27" t="s">
        <v>191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</row>
    <row r="7" spans="1:77" ht="21" customHeight="1" x14ac:dyDescent="0.25">
      <c r="A7" s="92" t="s">
        <v>570</v>
      </c>
      <c r="B7" s="56">
        <v>66342</v>
      </c>
      <c r="C7" s="56">
        <v>59864</v>
      </c>
      <c r="D7" s="56">
        <v>96544</v>
      </c>
      <c r="E7" s="56">
        <v>87313</v>
      </c>
      <c r="F7" s="222">
        <v>107075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</row>
    <row r="8" spans="1:77" ht="88.5" customHeight="1" x14ac:dyDescent="0.25">
      <c r="A8" s="223" t="s">
        <v>194</v>
      </c>
      <c r="B8" s="221">
        <v>101045</v>
      </c>
      <c r="C8" s="221">
        <v>123133</v>
      </c>
      <c r="D8" s="221">
        <v>119015</v>
      </c>
      <c r="E8" s="221">
        <v>154208</v>
      </c>
      <c r="F8" s="221">
        <v>242933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</row>
    <row r="9" spans="1:77" ht="21" customHeight="1" x14ac:dyDescent="0.25">
      <c r="A9" s="92" t="s">
        <v>193</v>
      </c>
      <c r="B9" s="47">
        <f>B8-B10</f>
        <v>48603</v>
      </c>
      <c r="C9" s="47">
        <v>68629</v>
      </c>
      <c r="D9" s="47">
        <f>D8-D10</f>
        <v>62776</v>
      </c>
      <c r="E9" s="56">
        <v>89323</v>
      </c>
      <c r="F9" s="56">
        <v>164424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</row>
    <row r="10" spans="1:77" ht="21" customHeight="1" x14ac:dyDescent="0.25">
      <c r="A10" s="101" t="s">
        <v>570</v>
      </c>
      <c r="B10" s="200">
        <v>52442</v>
      </c>
      <c r="C10" s="200">
        <v>54504</v>
      </c>
      <c r="D10" s="200">
        <v>56239</v>
      </c>
      <c r="E10" s="71">
        <v>64885</v>
      </c>
      <c r="F10" s="71">
        <v>78509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</row>
    <row r="11" spans="1:77" ht="18.7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</row>
    <row r="12" spans="1:77" ht="23.1" customHeight="1" x14ac:dyDescent="0.3">
      <c r="A12" s="420" t="s">
        <v>215</v>
      </c>
      <c r="B12" s="421"/>
      <c r="C12" s="421"/>
      <c r="D12" s="422"/>
      <c r="E12" s="422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</row>
    <row r="13" spans="1:77" ht="23.1" customHeight="1" x14ac:dyDescent="0.35">
      <c r="A13" s="208" t="s">
        <v>160</v>
      </c>
      <c r="B13" s="208"/>
      <c r="C13" s="208"/>
      <c r="D13" s="140"/>
      <c r="E13" s="140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</row>
    <row r="14" spans="1:77" ht="21" customHeight="1" x14ac:dyDescent="0.25">
      <c r="A14" s="399" t="s">
        <v>620</v>
      </c>
      <c r="B14" s="399"/>
      <c r="C14" s="399"/>
      <c r="D14" s="399"/>
      <c r="E14" s="399"/>
      <c r="F14" s="399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</row>
    <row r="15" spans="1:77" ht="21" customHeight="1" x14ac:dyDescent="0.25">
      <c r="A15" s="34"/>
      <c r="B15" s="35">
        <v>2010</v>
      </c>
      <c r="C15" s="35">
        <v>2015</v>
      </c>
      <c r="D15" s="32">
        <v>2016</v>
      </c>
      <c r="E15" s="37">
        <v>2017</v>
      </c>
      <c r="F15" s="32">
        <v>2018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</row>
    <row r="16" spans="1:77" ht="33" customHeight="1" x14ac:dyDescent="0.25">
      <c r="A16" s="121" t="s">
        <v>142</v>
      </c>
      <c r="B16" s="70">
        <v>20864</v>
      </c>
      <c r="C16" s="72">
        <v>27768</v>
      </c>
      <c r="D16" s="72">
        <v>19405</v>
      </c>
      <c r="E16" s="72">
        <v>20111</v>
      </c>
      <c r="F16" s="72">
        <v>15069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</row>
    <row r="17" spans="1:77" ht="37.5" customHeight="1" x14ac:dyDescent="0.25">
      <c r="A17" s="100" t="s">
        <v>90</v>
      </c>
      <c r="B17" s="69">
        <v>1295</v>
      </c>
      <c r="C17" s="56">
        <v>1183</v>
      </c>
      <c r="D17" s="56">
        <v>2332</v>
      </c>
      <c r="E17" s="56">
        <v>5439</v>
      </c>
      <c r="F17" s="56">
        <v>8762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</row>
    <row r="18" spans="1:77" ht="27.75" customHeight="1" x14ac:dyDescent="0.25">
      <c r="A18" s="92" t="s">
        <v>91</v>
      </c>
      <c r="B18" s="56">
        <v>5632</v>
      </c>
      <c r="C18" s="56">
        <v>7258</v>
      </c>
      <c r="D18" s="56">
        <v>5921</v>
      </c>
      <c r="E18" s="56">
        <v>2334</v>
      </c>
      <c r="F18" s="56">
        <v>2464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</row>
    <row r="19" spans="1:77" ht="43.5" customHeight="1" x14ac:dyDescent="0.25">
      <c r="A19" s="92" t="s">
        <v>92</v>
      </c>
      <c r="B19" s="56">
        <v>10113</v>
      </c>
      <c r="C19" s="56">
        <v>8350</v>
      </c>
      <c r="D19" s="56">
        <v>8042</v>
      </c>
      <c r="E19" s="56">
        <v>3065</v>
      </c>
      <c r="F19" s="56">
        <v>2605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</row>
    <row r="20" spans="1:77" ht="28.5" customHeight="1" x14ac:dyDescent="0.25">
      <c r="A20" s="92" t="s">
        <v>93</v>
      </c>
      <c r="B20" s="17">
        <v>3127</v>
      </c>
      <c r="C20" s="56">
        <v>8564</v>
      </c>
      <c r="D20" s="56">
        <v>1591</v>
      </c>
      <c r="E20" s="56">
        <v>8763</v>
      </c>
      <c r="F20" s="56">
        <v>1085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</row>
    <row r="21" spans="1:77" ht="28.5" customHeight="1" x14ac:dyDescent="0.25">
      <c r="A21" s="101" t="s">
        <v>94</v>
      </c>
      <c r="B21" s="64">
        <f>B16-B17-B18-B19-B20</f>
        <v>697</v>
      </c>
      <c r="C21" s="71">
        <v>2413</v>
      </c>
      <c r="D21" s="71">
        <v>1519</v>
      </c>
      <c r="E21" s="71">
        <f>E16-E17-E18-E19-E20</f>
        <v>510</v>
      </c>
      <c r="F21" s="71" t="s">
        <v>190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</row>
    <row r="22" spans="1:77" ht="6.7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</row>
    <row r="23" spans="1:77" ht="40.5" customHeight="1" x14ac:dyDescent="0.2">
      <c r="A23" s="417" t="s">
        <v>597</v>
      </c>
      <c r="B23" s="417"/>
      <c r="C23" s="417"/>
      <c r="D23" s="417"/>
      <c r="E23" s="417"/>
      <c r="F23" s="41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</row>
    <row r="24" spans="1:7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</row>
    <row r="25" spans="1:77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</row>
    <row r="26" spans="1:77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</row>
    <row r="27" spans="1:77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</row>
    <row r="28" spans="1:77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</row>
    <row r="29" spans="1:77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</row>
    <row r="30" spans="1:77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</row>
    <row r="31" spans="1:77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</row>
    <row r="32" spans="1:77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</row>
    <row r="33" spans="1:77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</row>
    <row r="34" spans="1:77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</row>
    <row r="35" spans="1:77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</row>
    <row r="36" spans="1:77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</row>
    <row r="37" spans="1:77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</row>
    <row r="38" spans="1:77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</row>
    <row r="39" spans="1:77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</row>
    <row r="40" spans="1:77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</row>
    <row r="41" spans="1:77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</row>
    <row r="42" spans="1:77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</row>
    <row r="43" spans="1:77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</row>
    <row r="44" spans="1:77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</row>
    <row r="45" spans="1:77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</row>
    <row r="46" spans="1:77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</row>
    <row r="47" spans="1:77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</row>
    <row r="48" spans="1:77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</row>
    <row r="49" spans="1:77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</row>
    <row r="50" spans="1:77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</row>
    <row r="51" spans="1:77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</row>
    <row r="52" spans="1:77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</row>
    <row r="53" spans="1:77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</row>
    <row r="54" spans="1:77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</row>
    <row r="55" spans="1:77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</row>
    <row r="56" spans="1:77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</row>
    <row r="57" spans="1:77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</row>
    <row r="58" spans="1:77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</row>
    <row r="59" spans="1:77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</row>
    <row r="60" spans="1:77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</row>
    <row r="61" spans="1:77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</row>
    <row r="62" spans="1:77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</row>
    <row r="63" spans="1:77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</row>
    <row r="64" spans="1:77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</row>
    <row r="65" spans="1:77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</row>
    <row r="66" spans="1:77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</row>
    <row r="67" spans="1:77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</row>
    <row r="68" spans="1:77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</row>
    <row r="69" spans="1:77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</row>
    <row r="70" spans="1:77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</row>
    <row r="71" spans="1:77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</row>
    <row r="72" spans="1:77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</row>
    <row r="73" spans="1:77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</row>
    <row r="74" spans="1:77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</row>
    <row r="75" spans="1:77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</row>
    <row r="76" spans="1:77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</row>
    <row r="77" spans="1:77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</row>
    <row r="78" spans="1:77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</row>
    <row r="79" spans="1:77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</row>
    <row r="80" spans="1:77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</row>
    <row r="81" spans="1:77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</row>
    <row r="82" spans="1:77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</row>
    <row r="83" spans="1:77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</row>
    <row r="84" spans="1:77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</row>
    <row r="85" spans="1:77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</row>
    <row r="86" spans="1:77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</row>
    <row r="87" spans="1:77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</row>
  </sheetData>
  <mergeCells count="6">
    <mergeCell ref="A23:F23"/>
    <mergeCell ref="A1:E1"/>
    <mergeCell ref="A12:E12"/>
    <mergeCell ref="A2:C2"/>
    <mergeCell ref="A3:F3"/>
    <mergeCell ref="A14:F14"/>
  </mergeCells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rgb="FF92D050"/>
  </sheetPr>
  <dimension ref="A1:G33"/>
  <sheetViews>
    <sheetView view="pageLayout" zoomScaleNormal="90" workbookViewId="0">
      <selection activeCell="A2" sqref="A2:F2"/>
    </sheetView>
  </sheetViews>
  <sheetFormatPr defaultColWidth="7.85546875" defaultRowHeight="12.75" x14ac:dyDescent="0.2"/>
  <cols>
    <col min="1" max="1" width="21.28515625" style="182" customWidth="1"/>
    <col min="2" max="6" width="12.85546875" style="182" customWidth="1"/>
    <col min="7" max="16384" width="7.85546875" style="182"/>
  </cols>
  <sheetData>
    <row r="1" spans="1:7" s="181" customFormat="1" ht="21" customHeight="1" x14ac:dyDescent="0.3">
      <c r="A1" s="388" t="s">
        <v>216</v>
      </c>
      <c r="B1" s="388"/>
      <c r="C1" s="388"/>
      <c r="D1" s="388"/>
      <c r="E1" s="388"/>
      <c r="F1" s="388"/>
    </row>
    <row r="2" spans="1:7" s="181" customFormat="1" ht="21" customHeight="1" x14ac:dyDescent="0.35">
      <c r="A2" s="424" t="s">
        <v>621</v>
      </c>
      <c r="B2" s="424"/>
      <c r="C2" s="424"/>
      <c r="D2" s="424"/>
      <c r="E2" s="424"/>
      <c r="F2" s="424"/>
    </row>
    <row r="3" spans="1:7" ht="18" customHeight="1" x14ac:dyDescent="0.25">
      <c r="A3" s="378" t="s">
        <v>618</v>
      </c>
      <c r="B3" s="378"/>
      <c r="C3" s="378"/>
      <c r="D3" s="378"/>
      <c r="E3" s="378"/>
      <c r="F3" s="378"/>
    </row>
    <row r="4" spans="1:7" s="183" customFormat="1" ht="21" customHeight="1" x14ac:dyDescent="0.2">
      <c r="A4" s="36"/>
      <c r="B4" s="32">
        <v>2010</v>
      </c>
      <c r="C4" s="32">
        <v>2015</v>
      </c>
      <c r="D4" s="32">
        <v>2016</v>
      </c>
      <c r="E4" s="32">
        <v>2017</v>
      </c>
      <c r="F4" s="32">
        <v>2018</v>
      </c>
    </row>
    <row r="5" spans="1:7" ht="21" customHeight="1" x14ac:dyDescent="0.25">
      <c r="A5" s="184" t="s">
        <v>1</v>
      </c>
      <c r="B5" s="70">
        <v>20864</v>
      </c>
      <c r="C5" s="185">
        <v>27768</v>
      </c>
      <c r="D5" s="185">
        <v>19405</v>
      </c>
      <c r="E5" s="185">
        <v>20111</v>
      </c>
      <c r="F5" s="226">
        <v>15069</v>
      </c>
    </row>
    <row r="6" spans="1:7" ht="21" customHeight="1" x14ac:dyDescent="0.25">
      <c r="A6" s="178" t="s">
        <v>32</v>
      </c>
      <c r="B6" s="186"/>
      <c r="C6" s="186"/>
    </row>
    <row r="7" spans="1:7" ht="21" customHeight="1" x14ac:dyDescent="0.25">
      <c r="A7" s="178" t="s">
        <v>33</v>
      </c>
      <c r="B7" s="187">
        <v>132</v>
      </c>
      <c r="C7" s="187" t="s">
        <v>76</v>
      </c>
      <c r="D7" s="187" t="s">
        <v>76</v>
      </c>
      <c r="E7" s="187" t="s">
        <v>76</v>
      </c>
      <c r="F7" s="187" t="s">
        <v>76</v>
      </c>
    </row>
    <row r="8" spans="1:7" ht="21" customHeight="1" x14ac:dyDescent="0.25">
      <c r="A8" s="178" t="s">
        <v>2</v>
      </c>
      <c r="B8" s="187">
        <v>108</v>
      </c>
      <c r="C8" s="187">
        <v>99</v>
      </c>
      <c r="D8" s="187">
        <v>37</v>
      </c>
      <c r="E8" s="187">
        <v>22</v>
      </c>
      <c r="F8" s="225">
        <v>31</v>
      </c>
    </row>
    <row r="9" spans="1:7" ht="21" customHeight="1" x14ac:dyDescent="0.25">
      <c r="A9" s="178" t="s">
        <v>3</v>
      </c>
      <c r="B9" s="187">
        <v>923</v>
      </c>
      <c r="C9" s="187">
        <v>1986</v>
      </c>
      <c r="D9" s="187">
        <v>2348</v>
      </c>
      <c r="E9" s="187">
        <v>3006</v>
      </c>
      <c r="F9" s="225">
        <v>4513</v>
      </c>
      <c r="G9" s="188"/>
    </row>
    <row r="10" spans="1:7" ht="21" customHeight="1" x14ac:dyDescent="0.25">
      <c r="A10" s="178" t="s">
        <v>4</v>
      </c>
      <c r="B10" s="187">
        <v>1797</v>
      </c>
      <c r="C10" s="187">
        <v>109</v>
      </c>
      <c r="D10" s="187">
        <v>172</v>
      </c>
      <c r="E10" s="187">
        <v>333</v>
      </c>
      <c r="F10" s="225">
        <v>134</v>
      </c>
    </row>
    <row r="11" spans="1:7" ht="21" customHeight="1" x14ac:dyDescent="0.25">
      <c r="A11" s="178" t="s">
        <v>5</v>
      </c>
      <c r="B11" s="187">
        <v>1124</v>
      </c>
      <c r="C11" s="187">
        <v>20</v>
      </c>
      <c r="D11" s="187">
        <v>24</v>
      </c>
      <c r="E11" s="187">
        <v>236</v>
      </c>
      <c r="F11" s="225">
        <v>83</v>
      </c>
    </row>
    <row r="12" spans="1:7" ht="21" customHeight="1" x14ac:dyDescent="0.25">
      <c r="A12" s="178" t="s">
        <v>6</v>
      </c>
      <c r="B12" s="187">
        <v>727</v>
      </c>
      <c r="C12" s="187">
        <v>1839</v>
      </c>
      <c r="D12" s="187">
        <v>2329</v>
      </c>
      <c r="E12" s="187">
        <v>792</v>
      </c>
      <c r="F12" s="225">
        <v>993</v>
      </c>
    </row>
    <row r="13" spans="1:7" ht="21" customHeight="1" x14ac:dyDescent="0.25">
      <c r="A13" s="178" t="s">
        <v>7</v>
      </c>
      <c r="B13" s="187">
        <v>1744</v>
      </c>
      <c r="C13" s="187">
        <v>2288</v>
      </c>
      <c r="D13" s="187">
        <v>2156</v>
      </c>
      <c r="E13" s="187">
        <v>987</v>
      </c>
      <c r="F13" s="225">
        <v>1307</v>
      </c>
    </row>
    <row r="14" spans="1:7" ht="21" customHeight="1" x14ac:dyDescent="0.25">
      <c r="A14" s="178" t="s">
        <v>8</v>
      </c>
      <c r="B14" s="187">
        <v>8</v>
      </c>
      <c r="C14" s="187">
        <v>12</v>
      </c>
      <c r="D14" s="187">
        <v>26</v>
      </c>
      <c r="E14" s="187">
        <v>210</v>
      </c>
      <c r="F14" s="225">
        <v>81</v>
      </c>
    </row>
    <row r="15" spans="1:7" ht="21" customHeight="1" x14ac:dyDescent="0.25">
      <c r="A15" s="178" t="s">
        <v>9</v>
      </c>
      <c r="B15" s="187">
        <v>1172</v>
      </c>
      <c r="C15" s="187">
        <v>1148</v>
      </c>
      <c r="D15" s="187">
        <v>829</v>
      </c>
      <c r="E15" s="187">
        <v>159</v>
      </c>
      <c r="F15" s="225">
        <v>390</v>
      </c>
    </row>
    <row r="16" spans="1:7" ht="21" customHeight="1" x14ac:dyDescent="0.25">
      <c r="A16" s="178" t="s">
        <v>10</v>
      </c>
      <c r="B16" s="187">
        <v>497</v>
      </c>
      <c r="C16" s="187">
        <v>467</v>
      </c>
      <c r="D16" s="187">
        <v>75</v>
      </c>
      <c r="E16" s="187">
        <v>7374</v>
      </c>
      <c r="F16" s="225">
        <v>1888</v>
      </c>
    </row>
    <row r="17" spans="1:6" ht="21" customHeight="1" x14ac:dyDescent="0.25">
      <c r="A17" s="178" t="s">
        <v>11</v>
      </c>
      <c r="B17" s="187">
        <v>376</v>
      </c>
      <c r="C17" s="187">
        <v>708</v>
      </c>
      <c r="D17" s="187">
        <v>28</v>
      </c>
      <c r="E17" s="187">
        <v>88</v>
      </c>
      <c r="F17" s="225">
        <v>87</v>
      </c>
    </row>
    <row r="18" spans="1:6" ht="21" customHeight="1" x14ac:dyDescent="0.25">
      <c r="A18" s="178" t="s">
        <v>12</v>
      </c>
      <c r="B18" s="187">
        <v>3040</v>
      </c>
      <c r="C18" s="187">
        <v>9230</v>
      </c>
      <c r="D18" s="187">
        <v>567</v>
      </c>
      <c r="E18" s="187">
        <v>1147</v>
      </c>
      <c r="F18" s="225">
        <v>385</v>
      </c>
    </row>
    <row r="19" spans="1:6" ht="21" customHeight="1" x14ac:dyDescent="0.25">
      <c r="A19" s="178" t="s">
        <v>13</v>
      </c>
      <c r="B19" s="187">
        <v>1469</v>
      </c>
      <c r="C19" s="187">
        <v>1450</v>
      </c>
      <c r="D19" s="187">
        <v>1173</v>
      </c>
      <c r="E19" s="187">
        <v>700</v>
      </c>
      <c r="F19" s="225">
        <v>514</v>
      </c>
    </row>
    <row r="20" spans="1:6" ht="21" customHeight="1" x14ac:dyDescent="0.25">
      <c r="A20" s="178" t="s">
        <v>14</v>
      </c>
      <c r="B20" s="187">
        <v>250</v>
      </c>
      <c r="C20" s="187">
        <v>271</v>
      </c>
      <c r="D20" s="187">
        <v>137</v>
      </c>
      <c r="E20" s="187">
        <v>123</v>
      </c>
      <c r="F20" s="225">
        <v>15</v>
      </c>
    </row>
    <row r="21" spans="1:6" ht="21" customHeight="1" x14ac:dyDescent="0.25">
      <c r="A21" s="178" t="s">
        <v>15</v>
      </c>
      <c r="B21" s="187">
        <v>1727</v>
      </c>
      <c r="C21" s="187">
        <v>592</v>
      </c>
      <c r="D21" s="187">
        <v>609</v>
      </c>
      <c r="E21" s="187">
        <v>279</v>
      </c>
      <c r="F21" s="225">
        <v>16</v>
      </c>
    </row>
    <row r="22" spans="1:6" ht="21" customHeight="1" x14ac:dyDescent="0.25">
      <c r="A22" s="178" t="s">
        <v>16</v>
      </c>
      <c r="B22" s="187">
        <v>249</v>
      </c>
      <c r="C22" s="187" t="s">
        <v>79</v>
      </c>
      <c r="D22" s="187" t="s">
        <v>79</v>
      </c>
      <c r="E22" s="187" t="s">
        <v>79</v>
      </c>
      <c r="F22" s="187" t="s">
        <v>79</v>
      </c>
    </row>
    <row r="23" spans="1:6" ht="21" customHeight="1" x14ac:dyDescent="0.25">
      <c r="A23" s="178" t="s">
        <v>17</v>
      </c>
      <c r="B23" s="187">
        <v>2543</v>
      </c>
      <c r="C23" s="187">
        <v>3648</v>
      </c>
      <c r="D23" s="187">
        <v>4756</v>
      </c>
      <c r="E23" s="187">
        <v>2587</v>
      </c>
      <c r="F23" s="225">
        <v>2595</v>
      </c>
    </row>
    <row r="24" spans="1:6" ht="21" customHeight="1" x14ac:dyDescent="0.25">
      <c r="A24" s="178" t="s">
        <v>18</v>
      </c>
      <c r="B24" s="187">
        <v>238</v>
      </c>
      <c r="C24" s="187">
        <v>349</v>
      </c>
      <c r="D24" s="187">
        <v>286</v>
      </c>
      <c r="E24" s="187">
        <v>28</v>
      </c>
      <c r="F24" s="225">
        <v>12</v>
      </c>
    </row>
    <row r="25" spans="1:6" ht="21" customHeight="1" x14ac:dyDescent="0.25">
      <c r="A25" s="178" t="s">
        <v>19</v>
      </c>
      <c r="B25" s="187">
        <v>113</v>
      </c>
      <c r="C25" s="187">
        <v>114</v>
      </c>
      <c r="D25" s="187">
        <v>88</v>
      </c>
      <c r="E25" s="187">
        <v>1</v>
      </c>
      <c r="F25" s="225">
        <v>67</v>
      </c>
    </row>
    <row r="26" spans="1:6" ht="21" customHeight="1" x14ac:dyDescent="0.25">
      <c r="A26" s="178" t="s">
        <v>20</v>
      </c>
      <c r="B26" s="187">
        <v>148</v>
      </c>
      <c r="C26" s="187">
        <v>3</v>
      </c>
      <c r="D26" s="187" t="s">
        <v>79</v>
      </c>
      <c r="E26" s="187">
        <v>143</v>
      </c>
      <c r="F26" s="225">
        <v>20</v>
      </c>
    </row>
    <row r="27" spans="1:6" ht="21" customHeight="1" x14ac:dyDescent="0.25">
      <c r="A27" s="178" t="s">
        <v>21</v>
      </c>
      <c r="B27" s="187">
        <v>612</v>
      </c>
      <c r="C27" s="187">
        <v>537</v>
      </c>
      <c r="D27" s="187">
        <v>607</v>
      </c>
      <c r="E27" s="187">
        <v>1153</v>
      </c>
      <c r="F27" s="225">
        <v>614</v>
      </c>
    </row>
    <row r="28" spans="1:6" ht="21" customHeight="1" x14ac:dyDescent="0.25">
      <c r="A28" s="178" t="s">
        <v>22</v>
      </c>
      <c r="B28" s="187">
        <v>177</v>
      </c>
      <c r="C28" s="187">
        <v>503</v>
      </c>
      <c r="D28" s="187">
        <v>655</v>
      </c>
      <c r="E28" s="187">
        <v>305</v>
      </c>
      <c r="F28" s="225">
        <v>167</v>
      </c>
    </row>
    <row r="29" spans="1:6" ht="21" customHeight="1" x14ac:dyDescent="0.25">
      <c r="A29" s="178" t="s">
        <v>23</v>
      </c>
      <c r="B29" s="187">
        <v>430</v>
      </c>
      <c r="C29" s="187">
        <v>634</v>
      </c>
      <c r="D29" s="187">
        <v>632</v>
      </c>
      <c r="E29" s="187">
        <v>184</v>
      </c>
      <c r="F29" s="225">
        <v>236</v>
      </c>
    </row>
    <row r="30" spans="1:6" ht="21" customHeight="1" x14ac:dyDescent="0.25">
      <c r="A30" s="178" t="s">
        <v>24</v>
      </c>
      <c r="B30" s="187">
        <v>767</v>
      </c>
      <c r="C30" s="187">
        <v>728</v>
      </c>
      <c r="D30" s="187">
        <v>522</v>
      </c>
      <c r="E30" s="187">
        <v>35</v>
      </c>
      <c r="F30" s="225">
        <v>34</v>
      </c>
    </row>
    <row r="31" spans="1:6" ht="21" customHeight="1" x14ac:dyDescent="0.25">
      <c r="A31" s="178" t="s">
        <v>25</v>
      </c>
      <c r="B31" s="187">
        <v>336</v>
      </c>
      <c r="C31" s="187">
        <v>881</v>
      </c>
      <c r="D31" s="187">
        <v>1287</v>
      </c>
      <c r="E31" s="187">
        <v>164</v>
      </c>
      <c r="F31" s="225">
        <v>783</v>
      </c>
    </row>
    <row r="32" spans="1:6" ht="21" customHeight="1" x14ac:dyDescent="0.25">
      <c r="A32" s="178" t="s">
        <v>26</v>
      </c>
      <c r="B32" s="187">
        <v>95</v>
      </c>
      <c r="C32" s="187">
        <v>152</v>
      </c>
      <c r="D32" s="187">
        <v>62</v>
      </c>
      <c r="E32" s="187">
        <v>55</v>
      </c>
      <c r="F32" s="225">
        <v>104</v>
      </c>
    </row>
    <row r="33" spans="1:6" ht="21" customHeight="1" x14ac:dyDescent="0.25">
      <c r="A33" s="179" t="s">
        <v>27</v>
      </c>
      <c r="B33" s="199">
        <v>62</v>
      </c>
      <c r="C33" s="189" t="s">
        <v>76</v>
      </c>
      <c r="D33" s="189" t="s">
        <v>76</v>
      </c>
      <c r="E33" s="189" t="s">
        <v>76</v>
      </c>
      <c r="F33" s="189" t="s">
        <v>76</v>
      </c>
    </row>
  </sheetData>
  <mergeCells count="3">
    <mergeCell ref="A3:F3"/>
    <mergeCell ref="A1:F1"/>
    <mergeCell ref="A2:F2"/>
  </mergeCells>
  <phoneticPr fontId="3" type="noConversion"/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7"/>
  <sheetViews>
    <sheetView view="pageLayout" zoomScaleNormal="90" workbookViewId="0">
      <selection activeCell="A2" sqref="A2"/>
    </sheetView>
  </sheetViews>
  <sheetFormatPr defaultRowHeight="15.75" x14ac:dyDescent="0.25"/>
  <cols>
    <col min="1" max="1" width="33.28515625" style="161" customWidth="1"/>
    <col min="2" max="6" width="10.42578125" style="161" customWidth="1"/>
    <col min="7" max="16384" width="9.140625" style="161"/>
  </cols>
  <sheetData>
    <row r="1" spans="1:8" ht="21" customHeight="1" x14ac:dyDescent="0.3">
      <c r="A1" s="160" t="s">
        <v>157</v>
      </c>
      <c r="B1" s="160"/>
    </row>
    <row r="2" spans="1:8" ht="21" customHeight="1" x14ac:dyDescent="0.35">
      <c r="A2" s="301" t="s">
        <v>610</v>
      </c>
      <c r="B2" s="209"/>
    </row>
    <row r="3" spans="1:8" ht="15.75" customHeight="1" x14ac:dyDescent="0.25">
      <c r="A3" s="45"/>
    </row>
    <row r="4" spans="1:8" s="45" customFormat="1" ht="21" customHeight="1" x14ac:dyDescent="0.25">
      <c r="A4" s="162"/>
      <c r="B4" s="63">
        <v>2010</v>
      </c>
      <c r="C4" s="63">
        <v>2015</v>
      </c>
      <c r="D4" s="153">
        <v>2016</v>
      </c>
      <c r="E4" s="153">
        <v>2017</v>
      </c>
      <c r="F4" s="153">
        <v>2018</v>
      </c>
    </row>
    <row r="5" spans="1:8" ht="41.25" customHeight="1" x14ac:dyDescent="0.25">
      <c r="A5" s="146" t="s">
        <v>187</v>
      </c>
      <c r="B5" s="154">
        <v>3530.2</v>
      </c>
      <c r="C5" s="154">
        <v>10176.9</v>
      </c>
      <c r="D5" s="154">
        <v>12274.3</v>
      </c>
      <c r="E5" s="51">
        <v>12967.7</v>
      </c>
      <c r="F5" s="211">
        <v>14132.7</v>
      </c>
    </row>
    <row r="6" spans="1:8" s="165" customFormat="1" ht="20.25" customHeight="1" x14ac:dyDescent="0.25">
      <c r="A6" s="163" t="s">
        <v>235</v>
      </c>
      <c r="B6" s="154">
        <v>402.2</v>
      </c>
      <c r="C6" s="164">
        <v>399.3</v>
      </c>
      <c r="D6" s="164">
        <v>386.4</v>
      </c>
      <c r="E6" s="31">
        <v>419.1</v>
      </c>
      <c r="F6" s="31">
        <v>445.5</v>
      </c>
    </row>
    <row r="7" spans="1:8" ht="30.75" customHeight="1" x14ac:dyDescent="0.25">
      <c r="A7" s="100" t="s">
        <v>68</v>
      </c>
      <c r="B7" s="154">
        <v>29.1</v>
      </c>
      <c r="C7" s="154">
        <v>34.6</v>
      </c>
      <c r="D7" s="154">
        <v>34.700000000000003</v>
      </c>
      <c r="E7" s="161">
        <v>35.200000000000003</v>
      </c>
      <c r="F7" s="161">
        <v>32.1</v>
      </c>
    </row>
    <row r="8" spans="1:8" ht="45.75" customHeight="1" x14ac:dyDescent="0.25">
      <c r="A8" s="100" t="s">
        <v>244</v>
      </c>
      <c r="B8" s="51">
        <v>373.1</v>
      </c>
      <c r="C8" s="51">
        <v>364.7</v>
      </c>
      <c r="D8" s="51">
        <v>351.7</v>
      </c>
      <c r="E8" s="31">
        <f>E6-E7</f>
        <v>383.90000000000003</v>
      </c>
      <c r="F8" s="161">
        <v>413.4</v>
      </c>
      <c r="G8" s="154"/>
      <c r="H8" s="211"/>
    </row>
    <row r="9" spans="1:8" ht="20.25" customHeight="1" x14ac:dyDescent="0.25">
      <c r="A9" s="163" t="s">
        <v>207</v>
      </c>
      <c r="B9" s="154">
        <v>18064.599999999999</v>
      </c>
      <c r="C9" s="154">
        <v>21924.200000000004</v>
      </c>
      <c r="D9" s="154">
        <v>22612.799999999999</v>
      </c>
      <c r="E9" s="154">
        <v>21923</v>
      </c>
      <c r="F9" s="161">
        <v>22529.7</v>
      </c>
    </row>
    <row r="10" spans="1:8" ht="30" customHeight="1" x14ac:dyDescent="0.25">
      <c r="A10" s="100" t="s">
        <v>68</v>
      </c>
      <c r="B10" s="154">
        <v>7767.5</v>
      </c>
      <c r="C10" s="154">
        <v>9097.7000000000007</v>
      </c>
      <c r="D10" s="154">
        <v>9282.2000000000007</v>
      </c>
      <c r="E10" s="51">
        <v>9390.6</v>
      </c>
      <c r="F10" s="161">
        <v>8331.2999999999993</v>
      </c>
    </row>
    <row r="11" spans="1:8" ht="46.5" customHeight="1" x14ac:dyDescent="0.25">
      <c r="A11" s="100" t="s">
        <v>211</v>
      </c>
      <c r="B11" s="154">
        <v>10297.1</v>
      </c>
      <c r="C11" s="154">
        <v>12826.5</v>
      </c>
      <c r="D11" s="154">
        <v>13330.6</v>
      </c>
      <c r="E11" s="154">
        <v>12532.4</v>
      </c>
      <c r="F11" s="161">
        <v>14198.4</v>
      </c>
    </row>
    <row r="12" spans="1:8" ht="31.5" customHeight="1" x14ac:dyDescent="0.25">
      <c r="A12" s="146" t="s">
        <v>208</v>
      </c>
      <c r="B12" s="154">
        <v>16145.6</v>
      </c>
      <c r="C12" s="154">
        <v>19267.7</v>
      </c>
      <c r="D12" s="154">
        <v>19605.7</v>
      </c>
      <c r="E12" s="154">
        <v>18913.900000000001</v>
      </c>
      <c r="F12" s="161">
        <v>19695.7</v>
      </c>
    </row>
    <row r="13" spans="1:8" ht="21" customHeight="1" x14ac:dyDescent="0.25">
      <c r="A13" s="163" t="s">
        <v>89</v>
      </c>
      <c r="B13" s="154">
        <v>70.099999999999994</v>
      </c>
      <c r="C13" s="154">
        <v>60.4</v>
      </c>
      <c r="D13" s="154">
        <v>63.2</v>
      </c>
      <c r="E13" s="154">
        <v>64.7</v>
      </c>
      <c r="F13" s="161">
        <v>51.5</v>
      </c>
    </row>
    <row r="14" spans="1:8" ht="20.25" customHeight="1" x14ac:dyDescent="0.25">
      <c r="A14" s="100" t="s">
        <v>69</v>
      </c>
      <c r="B14" s="154">
        <v>56.1</v>
      </c>
      <c r="C14" s="154">
        <v>40.4</v>
      </c>
      <c r="D14" s="154">
        <v>42.3</v>
      </c>
      <c r="E14" s="154">
        <v>42.6</v>
      </c>
      <c r="F14" s="161">
        <v>34.6</v>
      </c>
    </row>
    <row r="15" spans="1:8" ht="20.25" customHeight="1" x14ac:dyDescent="0.25">
      <c r="A15" s="100" t="s">
        <v>72</v>
      </c>
      <c r="B15" s="154">
        <v>14</v>
      </c>
      <c r="C15" s="154">
        <v>20</v>
      </c>
      <c r="D15" s="154">
        <v>20.9</v>
      </c>
      <c r="E15" s="154">
        <v>22.1</v>
      </c>
      <c r="F15" s="161">
        <v>16.899999999999999</v>
      </c>
    </row>
    <row r="16" spans="1:8" ht="30.75" customHeight="1" x14ac:dyDescent="0.25">
      <c r="A16" s="146" t="s">
        <v>577</v>
      </c>
    </row>
    <row r="17" spans="1:6" ht="20.25" customHeight="1" x14ac:dyDescent="0.25">
      <c r="A17" s="100" t="s">
        <v>576</v>
      </c>
      <c r="B17" s="154">
        <v>27.8</v>
      </c>
      <c r="C17" s="154">
        <v>2.5</v>
      </c>
      <c r="D17" s="154">
        <v>2.9</v>
      </c>
      <c r="E17" s="161">
        <v>2.2000000000000002</v>
      </c>
      <c r="F17" s="261">
        <v>2.2000000000000002</v>
      </c>
    </row>
    <row r="18" spans="1:6" ht="20.25" customHeight="1" x14ac:dyDescent="0.25">
      <c r="A18" s="100" t="s">
        <v>575</v>
      </c>
      <c r="B18" s="154">
        <f>B13-B17</f>
        <v>42.3</v>
      </c>
      <c r="C18" s="154">
        <f>C13-C17</f>
        <v>57.9</v>
      </c>
      <c r="D18" s="154">
        <f>D13-D17</f>
        <v>60.300000000000004</v>
      </c>
      <c r="E18" s="154">
        <f>E13-E17</f>
        <v>62.5</v>
      </c>
      <c r="F18" s="154">
        <f>F13-F17</f>
        <v>49.3</v>
      </c>
    </row>
    <row r="19" spans="1:6" ht="82.5" customHeight="1" x14ac:dyDescent="0.25">
      <c r="A19" s="146" t="s">
        <v>134</v>
      </c>
      <c r="B19" s="154">
        <v>54.8</v>
      </c>
      <c r="C19" s="154">
        <v>60.8</v>
      </c>
      <c r="D19" s="154">
        <v>56.9</v>
      </c>
      <c r="E19" s="154">
        <v>57.4</v>
      </c>
      <c r="F19" s="161">
        <v>59.3</v>
      </c>
    </row>
    <row r="20" spans="1:6" ht="20.25" customHeight="1" x14ac:dyDescent="0.25">
      <c r="A20" s="166" t="s">
        <v>75</v>
      </c>
      <c r="B20" s="147">
        <v>40</v>
      </c>
      <c r="C20" s="154">
        <v>45.5</v>
      </c>
      <c r="D20" s="154">
        <v>42.1</v>
      </c>
      <c r="E20" s="154">
        <v>41</v>
      </c>
      <c r="F20" s="161">
        <v>41.1</v>
      </c>
    </row>
    <row r="21" spans="1:6" ht="21" customHeight="1" x14ac:dyDescent="0.25">
      <c r="A21" s="163" t="s">
        <v>0</v>
      </c>
      <c r="B21" s="161">
        <v>3240</v>
      </c>
      <c r="C21" s="161">
        <v>3813</v>
      </c>
      <c r="D21" s="161">
        <v>1249</v>
      </c>
      <c r="E21" s="161">
        <v>3131</v>
      </c>
      <c r="F21" s="211" t="s">
        <v>209</v>
      </c>
    </row>
    <row r="22" spans="1:6" ht="33.75" customHeight="1" x14ac:dyDescent="0.25">
      <c r="A22" s="163" t="s">
        <v>229</v>
      </c>
      <c r="B22" s="154">
        <v>3.7</v>
      </c>
      <c r="C22" s="154">
        <v>14.7</v>
      </c>
      <c r="D22" s="154">
        <v>1.2</v>
      </c>
      <c r="E22" s="154">
        <v>5.9</v>
      </c>
      <c r="F22" s="211" t="s">
        <v>210</v>
      </c>
    </row>
    <row r="23" spans="1:6" ht="33.75" customHeight="1" x14ac:dyDescent="0.25">
      <c r="A23" s="163" t="s">
        <v>583</v>
      </c>
      <c r="B23" s="154">
        <v>26.7</v>
      </c>
      <c r="C23" s="154">
        <v>20.2</v>
      </c>
      <c r="D23" s="154">
        <v>8.6</v>
      </c>
      <c r="E23" s="154">
        <v>45.9</v>
      </c>
      <c r="F23" s="211" t="s">
        <v>584</v>
      </c>
    </row>
    <row r="24" spans="1:6" ht="33.75" customHeight="1" x14ac:dyDescent="0.25">
      <c r="A24" s="146" t="s">
        <v>135</v>
      </c>
      <c r="B24" s="51">
        <v>81.900000000000006</v>
      </c>
      <c r="C24" s="51">
        <v>46</v>
      </c>
      <c r="D24" s="154">
        <v>37.200000000000003</v>
      </c>
      <c r="E24" s="161">
        <v>46.1</v>
      </c>
      <c r="F24" s="161">
        <v>104.5</v>
      </c>
    </row>
    <row r="25" spans="1:6" s="45" customFormat="1" ht="20.25" customHeight="1" x14ac:dyDescent="0.25">
      <c r="A25" s="100" t="s">
        <v>136</v>
      </c>
      <c r="B25" s="51">
        <v>68.400000000000006</v>
      </c>
      <c r="C25" s="154">
        <v>31.6</v>
      </c>
      <c r="D25" s="51">
        <v>29</v>
      </c>
      <c r="E25" s="45">
        <v>31.4</v>
      </c>
      <c r="F25" s="45">
        <v>96.9</v>
      </c>
    </row>
    <row r="26" spans="1:6" ht="20.25" customHeight="1" x14ac:dyDescent="0.25">
      <c r="A26" s="167" t="s">
        <v>137</v>
      </c>
      <c r="B26" s="155">
        <v>13.5</v>
      </c>
      <c r="C26" s="155">
        <v>14.4</v>
      </c>
      <c r="D26" s="155">
        <v>8.1999999999999993</v>
      </c>
      <c r="E26" s="191">
        <v>14.7</v>
      </c>
      <c r="F26" s="191">
        <v>7.6</v>
      </c>
    </row>
    <row r="27" spans="1:6" ht="24" customHeight="1" x14ac:dyDescent="0.25">
      <c r="A27" s="278" t="s">
        <v>594</v>
      </c>
    </row>
  </sheetData>
  <phoneticPr fontId="3" type="noConversion"/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92D050"/>
  </sheetPr>
  <dimension ref="A1:G80"/>
  <sheetViews>
    <sheetView view="pageLayout" zoomScaleNormal="90" workbookViewId="0">
      <selection activeCell="E9" sqref="E9"/>
    </sheetView>
  </sheetViews>
  <sheetFormatPr defaultColWidth="7.85546875" defaultRowHeight="12.75" x14ac:dyDescent="0.2"/>
  <cols>
    <col min="1" max="1" width="21.140625" style="2" customWidth="1"/>
    <col min="2" max="6" width="12.7109375" style="2" customWidth="1"/>
    <col min="7" max="16384" width="7.85546875" style="2"/>
  </cols>
  <sheetData>
    <row r="1" spans="1:7" s="44" customFormat="1" ht="21" customHeight="1" x14ac:dyDescent="0.3">
      <c r="A1" s="39" t="s">
        <v>217</v>
      </c>
      <c r="B1" s="39"/>
      <c r="C1" s="12"/>
    </row>
    <row r="2" spans="1:7" s="44" customFormat="1" ht="21" customHeight="1" x14ac:dyDescent="0.35">
      <c r="A2" s="425" t="s">
        <v>622</v>
      </c>
      <c r="B2" s="425"/>
      <c r="C2" s="425"/>
      <c r="D2" s="425"/>
      <c r="E2" s="426"/>
    </row>
    <row r="3" spans="1:7" ht="21" customHeight="1" x14ac:dyDescent="0.25">
      <c r="A3" s="367" t="s">
        <v>618</v>
      </c>
      <c r="B3" s="367"/>
      <c r="C3" s="367"/>
      <c r="D3" s="367"/>
      <c r="E3" s="367"/>
      <c r="F3" s="367"/>
    </row>
    <row r="4" spans="1:7" s="66" customFormat="1" ht="21" customHeight="1" x14ac:dyDescent="0.2">
      <c r="A4" s="38"/>
      <c r="B4" s="37">
        <v>2010</v>
      </c>
      <c r="C4" s="35">
        <v>2015</v>
      </c>
      <c r="D4" s="38">
        <v>2016</v>
      </c>
      <c r="E4" s="35">
        <v>2017</v>
      </c>
      <c r="F4" s="38">
        <v>2018</v>
      </c>
      <c r="G4" s="195"/>
    </row>
    <row r="5" spans="1:7" ht="21" customHeight="1" x14ac:dyDescent="0.25">
      <c r="A5" s="94" t="s">
        <v>1</v>
      </c>
      <c r="B5" s="49">
        <f>SUM(B7:B33)</f>
        <v>70084</v>
      </c>
      <c r="C5" s="49">
        <f>SUM(C7:C33)</f>
        <v>60402</v>
      </c>
      <c r="D5" s="49">
        <v>63226</v>
      </c>
      <c r="E5" s="49">
        <v>64713</v>
      </c>
      <c r="F5" s="227">
        <v>51519</v>
      </c>
    </row>
    <row r="6" spans="1:7" ht="21" customHeight="1" x14ac:dyDescent="0.25">
      <c r="A6" s="95" t="s">
        <v>32</v>
      </c>
      <c r="B6" s="43"/>
    </row>
    <row r="7" spans="1:7" ht="21" customHeight="1" x14ac:dyDescent="0.25">
      <c r="A7" s="95" t="s">
        <v>33</v>
      </c>
      <c r="B7" s="17">
        <v>1434</v>
      </c>
      <c r="C7" s="17" t="s">
        <v>76</v>
      </c>
      <c r="D7" s="17" t="s">
        <v>76</v>
      </c>
      <c r="E7" s="17" t="s">
        <v>76</v>
      </c>
    </row>
    <row r="8" spans="1:7" ht="21" customHeight="1" x14ac:dyDescent="0.25">
      <c r="A8" s="95" t="s">
        <v>2</v>
      </c>
      <c r="B8" s="17">
        <v>3014</v>
      </c>
      <c r="C8" s="17">
        <v>2230</v>
      </c>
      <c r="D8" s="17">
        <v>2433</v>
      </c>
      <c r="E8" s="17">
        <v>2366</v>
      </c>
      <c r="F8" s="214">
        <v>1790</v>
      </c>
    </row>
    <row r="9" spans="1:7" ht="21" customHeight="1" x14ac:dyDescent="0.25">
      <c r="A9" s="95" t="s">
        <v>3</v>
      </c>
      <c r="B9" s="17">
        <v>4025</v>
      </c>
      <c r="C9" s="17">
        <v>5327</v>
      </c>
      <c r="D9" s="17">
        <v>5417</v>
      </c>
      <c r="E9" s="17">
        <v>6174</v>
      </c>
      <c r="F9" s="214">
        <v>5673</v>
      </c>
    </row>
    <row r="10" spans="1:7" ht="21" customHeight="1" x14ac:dyDescent="0.25">
      <c r="A10" s="95" t="s">
        <v>4</v>
      </c>
      <c r="B10" s="17">
        <v>1962</v>
      </c>
      <c r="C10" s="17">
        <v>359</v>
      </c>
      <c r="D10" s="17">
        <v>463</v>
      </c>
      <c r="E10" s="17">
        <v>283</v>
      </c>
      <c r="F10" s="214">
        <v>156</v>
      </c>
    </row>
    <row r="11" spans="1:7" ht="21" customHeight="1" x14ac:dyDescent="0.25">
      <c r="A11" s="95" t="s">
        <v>5</v>
      </c>
      <c r="B11" s="17">
        <v>2035</v>
      </c>
      <c r="C11" s="17">
        <v>348</v>
      </c>
      <c r="D11" s="17">
        <v>461</v>
      </c>
      <c r="E11" s="17">
        <v>327</v>
      </c>
      <c r="F11" s="214">
        <v>335</v>
      </c>
    </row>
    <row r="12" spans="1:7" ht="21" customHeight="1" x14ac:dyDescent="0.25">
      <c r="A12" s="95" t="s">
        <v>6</v>
      </c>
      <c r="B12" s="17">
        <v>6433</v>
      </c>
      <c r="C12" s="17">
        <v>9429</v>
      </c>
      <c r="D12" s="17">
        <v>10531</v>
      </c>
      <c r="E12" s="17">
        <v>11631</v>
      </c>
      <c r="F12" s="214">
        <v>8461</v>
      </c>
    </row>
    <row r="13" spans="1:7" ht="21" customHeight="1" x14ac:dyDescent="0.25">
      <c r="A13" s="95" t="s">
        <v>7</v>
      </c>
      <c r="B13" s="17">
        <v>2192</v>
      </c>
      <c r="C13" s="17">
        <v>3470</v>
      </c>
      <c r="D13" s="17">
        <v>3441</v>
      </c>
      <c r="E13" s="17">
        <v>3191</v>
      </c>
      <c r="F13" s="214">
        <v>2667</v>
      </c>
    </row>
    <row r="14" spans="1:7" ht="21" customHeight="1" x14ac:dyDescent="0.25">
      <c r="A14" s="95" t="s">
        <v>8</v>
      </c>
      <c r="B14" s="17">
        <v>2017</v>
      </c>
      <c r="C14" s="17">
        <v>376</v>
      </c>
      <c r="D14" s="17">
        <v>98</v>
      </c>
      <c r="E14" s="17">
        <v>46</v>
      </c>
      <c r="F14" s="214">
        <v>616</v>
      </c>
    </row>
    <row r="15" spans="1:7" ht="21" customHeight="1" x14ac:dyDescent="0.25">
      <c r="A15" s="95" t="s">
        <v>9</v>
      </c>
      <c r="B15" s="17">
        <v>2424</v>
      </c>
      <c r="C15" s="17">
        <v>3681</v>
      </c>
      <c r="D15" s="17">
        <v>3789</v>
      </c>
      <c r="E15" s="17">
        <v>3960</v>
      </c>
      <c r="F15" s="214">
        <v>3044</v>
      </c>
    </row>
    <row r="16" spans="1:7" ht="21" customHeight="1" x14ac:dyDescent="0.25">
      <c r="A16" s="95" t="s">
        <v>10</v>
      </c>
      <c r="B16" s="17">
        <v>2945</v>
      </c>
      <c r="C16" s="17">
        <v>4463</v>
      </c>
      <c r="D16" s="17">
        <v>4320</v>
      </c>
      <c r="E16" s="17">
        <v>4734</v>
      </c>
      <c r="F16" s="214">
        <v>4338</v>
      </c>
    </row>
    <row r="17" spans="1:6" ht="21" customHeight="1" x14ac:dyDescent="0.25">
      <c r="A17" s="95" t="s">
        <v>11</v>
      </c>
      <c r="B17" s="17">
        <v>2346</v>
      </c>
      <c r="C17" s="17">
        <v>818</v>
      </c>
      <c r="D17" s="17">
        <v>938</v>
      </c>
      <c r="E17" s="17">
        <v>832</v>
      </c>
      <c r="F17" s="214">
        <v>535</v>
      </c>
    </row>
    <row r="18" spans="1:6" ht="21" customHeight="1" x14ac:dyDescent="0.25">
      <c r="A18" s="95" t="s">
        <v>12</v>
      </c>
      <c r="B18" s="17">
        <v>6160</v>
      </c>
      <c r="C18" s="17">
        <v>499</v>
      </c>
      <c r="D18" s="17">
        <v>1204</v>
      </c>
      <c r="E18" s="17">
        <v>1596</v>
      </c>
      <c r="F18" s="214">
        <v>1015</v>
      </c>
    </row>
    <row r="19" spans="1:6" ht="21" customHeight="1" x14ac:dyDescent="0.25">
      <c r="A19" s="95" t="s">
        <v>13</v>
      </c>
      <c r="B19" s="17">
        <v>3258</v>
      </c>
      <c r="C19" s="17">
        <v>4277</v>
      </c>
      <c r="D19" s="17">
        <v>4404</v>
      </c>
      <c r="E19" s="17">
        <v>4210</v>
      </c>
      <c r="F19" s="214">
        <v>3149</v>
      </c>
    </row>
    <row r="20" spans="1:6" ht="21" customHeight="1" x14ac:dyDescent="0.25">
      <c r="A20" s="95" t="s">
        <v>14</v>
      </c>
      <c r="B20" s="17">
        <v>2686</v>
      </c>
      <c r="C20" s="17">
        <v>353</v>
      </c>
      <c r="D20" s="17">
        <v>478</v>
      </c>
      <c r="E20" s="17">
        <v>191</v>
      </c>
      <c r="F20" s="214">
        <v>96</v>
      </c>
    </row>
    <row r="21" spans="1:6" ht="21" customHeight="1" x14ac:dyDescent="0.25">
      <c r="A21" s="95" t="s">
        <v>15</v>
      </c>
      <c r="B21" s="17">
        <v>3423</v>
      </c>
      <c r="C21" s="17">
        <v>394</v>
      </c>
      <c r="D21" s="17">
        <v>439</v>
      </c>
      <c r="E21" s="17">
        <v>551</v>
      </c>
      <c r="F21" s="214">
        <v>206</v>
      </c>
    </row>
    <row r="22" spans="1:6" ht="21" customHeight="1" x14ac:dyDescent="0.25">
      <c r="A22" s="95" t="s">
        <v>16</v>
      </c>
      <c r="B22" s="17">
        <v>2244</v>
      </c>
      <c r="C22" s="17">
        <v>2006</v>
      </c>
      <c r="D22" s="17">
        <v>1968</v>
      </c>
      <c r="E22" s="17">
        <v>1732</v>
      </c>
      <c r="F22" s="214">
        <v>1375</v>
      </c>
    </row>
    <row r="23" spans="1:6" ht="21" customHeight="1" x14ac:dyDescent="0.25">
      <c r="A23" s="95" t="s">
        <v>17</v>
      </c>
      <c r="B23" s="17">
        <v>5211</v>
      </c>
      <c r="C23" s="17">
        <v>6724</v>
      </c>
      <c r="D23" s="17">
        <v>7213</v>
      </c>
      <c r="E23" s="17">
        <v>8260</v>
      </c>
      <c r="F23" s="214">
        <v>6269</v>
      </c>
    </row>
    <row r="24" spans="1:6" ht="21" customHeight="1" x14ac:dyDescent="0.25">
      <c r="A24" s="95" t="s">
        <v>18</v>
      </c>
      <c r="B24" s="17">
        <v>2394</v>
      </c>
      <c r="C24" s="17">
        <v>2182</v>
      </c>
      <c r="D24" s="17">
        <v>2173</v>
      </c>
      <c r="E24" s="17">
        <v>2044</v>
      </c>
      <c r="F24" s="214">
        <v>1704</v>
      </c>
    </row>
    <row r="25" spans="1:6" ht="21" customHeight="1" x14ac:dyDescent="0.25">
      <c r="A25" s="95" t="s">
        <v>19</v>
      </c>
      <c r="B25" s="17">
        <v>912</v>
      </c>
      <c r="C25" s="17">
        <v>807</v>
      </c>
      <c r="D25" s="17">
        <v>802</v>
      </c>
      <c r="E25" s="17">
        <v>718</v>
      </c>
      <c r="F25" s="214">
        <v>774</v>
      </c>
    </row>
    <row r="26" spans="1:6" ht="21" customHeight="1" x14ac:dyDescent="0.25">
      <c r="A26" s="95" t="s">
        <v>20</v>
      </c>
      <c r="B26" s="17">
        <v>1164</v>
      </c>
      <c r="C26" s="17">
        <v>895</v>
      </c>
      <c r="D26" s="17">
        <v>1191</v>
      </c>
      <c r="E26" s="17">
        <v>1136</v>
      </c>
      <c r="F26" s="214">
        <v>579</v>
      </c>
    </row>
    <row r="27" spans="1:6" ht="21" customHeight="1" x14ac:dyDescent="0.25">
      <c r="A27" s="95" t="s">
        <v>21</v>
      </c>
      <c r="B27" s="17">
        <v>1972</v>
      </c>
      <c r="C27" s="17">
        <v>827</v>
      </c>
      <c r="D27" s="17">
        <v>642</v>
      </c>
      <c r="E27" s="17">
        <v>223</v>
      </c>
      <c r="F27" s="214">
        <v>187</v>
      </c>
    </row>
    <row r="28" spans="1:6" ht="21" customHeight="1" x14ac:dyDescent="0.25">
      <c r="A28" s="95" t="s">
        <v>22</v>
      </c>
      <c r="B28" s="17">
        <v>2402</v>
      </c>
      <c r="C28" s="17">
        <v>1848</v>
      </c>
      <c r="D28" s="17">
        <v>2016</v>
      </c>
      <c r="E28" s="17">
        <v>1817</v>
      </c>
      <c r="F28" s="214">
        <v>1540</v>
      </c>
    </row>
    <row r="29" spans="1:6" ht="21" customHeight="1" x14ac:dyDescent="0.25">
      <c r="A29" s="95" t="s">
        <v>23</v>
      </c>
      <c r="B29" s="17">
        <v>1657</v>
      </c>
      <c r="C29" s="17">
        <v>1547</v>
      </c>
      <c r="D29" s="17">
        <v>1801</v>
      </c>
      <c r="E29" s="17">
        <v>1862</v>
      </c>
      <c r="F29" s="214">
        <v>1485</v>
      </c>
    </row>
    <row r="30" spans="1:6" ht="21" customHeight="1" x14ac:dyDescent="0.25">
      <c r="A30" s="95" t="s">
        <v>24</v>
      </c>
      <c r="B30" s="17">
        <v>2272</v>
      </c>
      <c r="C30" s="17">
        <v>2538</v>
      </c>
      <c r="D30" s="17">
        <v>2200</v>
      </c>
      <c r="E30" s="17">
        <v>1951</v>
      </c>
      <c r="F30" s="214">
        <v>1591</v>
      </c>
    </row>
    <row r="31" spans="1:6" ht="21" customHeight="1" x14ac:dyDescent="0.25">
      <c r="A31" s="95" t="s">
        <v>25</v>
      </c>
      <c r="B31" s="17">
        <v>3419</v>
      </c>
      <c r="C31" s="17">
        <v>4755</v>
      </c>
      <c r="D31" s="17">
        <v>4669</v>
      </c>
      <c r="E31" s="17">
        <v>4627</v>
      </c>
      <c r="F31" s="214">
        <v>3694</v>
      </c>
    </row>
    <row r="32" spans="1:6" ht="21" customHeight="1" x14ac:dyDescent="0.25">
      <c r="A32" s="95" t="s">
        <v>26</v>
      </c>
      <c r="B32" s="17">
        <v>51</v>
      </c>
      <c r="C32" s="17">
        <v>249</v>
      </c>
      <c r="D32" s="17">
        <v>135</v>
      </c>
      <c r="E32" s="17">
        <v>251</v>
      </c>
      <c r="F32" s="214">
        <v>240</v>
      </c>
    </row>
    <row r="33" spans="1:6" ht="21" customHeight="1" x14ac:dyDescent="0.25">
      <c r="A33" s="96" t="s">
        <v>27</v>
      </c>
      <c r="B33" s="139">
        <v>32</v>
      </c>
      <c r="C33" s="64" t="s">
        <v>76</v>
      </c>
      <c r="D33" s="75" t="s">
        <v>76</v>
      </c>
      <c r="E33" s="75" t="s">
        <v>76</v>
      </c>
      <c r="F33" s="75" t="s">
        <v>76</v>
      </c>
    </row>
    <row r="34" spans="1:6" ht="12.75" customHeight="1" x14ac:dyDescent="0.2">
      <c r="A34" s="3"/>
    </row>
    <row r="35" spans="1:6" ht="18" hidden="1" customHeight="1" x14ac:dyDescent="0.2">
      <c r="A35" s="20" t="s">
        <v>78</v>
      </c>
      <c r="B35" s="21"/>
    </row>
    <row r="36" spans="1:6" ht="15" hidden="1" customHeight="1" x14ac:dyDescent="0.2">
      <c r="A36" s="23" t="s">
        <v>77</v>
      </c>
      <c r="B36" s="22"/>
    </row>
    <row r="37" spans="1:6" ht="15.75" customHeight="1" x14ac:dyDescent="0.2"/>
    <row r="38" spans="1:6" x14ac:dyDescent="0.2">
      <c r="A38" s="3"/>
    </row>
    <row r="39" spans="1:6" x14ac:dyDescent="0.2">
      <c r="A39" s="3"/>
    </row>
    <row r="40" spans="1:6" x14ac:dyDescent="0.2">
      <c r="A40" s="3"/>
    </row>
    <row r="41" spans="1:6" x14ac:dyDescent="0.2">
      <c r="A41" s="3"/>
    </row>
    <row r="42" spans="1:6" x14ac:dyDescent="0.2">
      <c r="A42" s="3"/>
    </row>
    <row r="43" spans="1:6" x14ac:dyDescent="0.2">
      <c r="A43" s="3"/>
    </row>
    <row r="44" spans="1:6" x14ac:dyDescent="0.2">
      <c r="A44" s="3"/>
    </row>
    <row r="45" spans="1:6" x14ac:dyDescent="0.2">
      <c r="A45" s="3"/>
    </row>
    <row r="46" spans="1:6" x14ac:dyDescent="0.2">
      <c r="A46" s="3"/>
    </row>
    <row r="47" spans="1:6" x14ac:dyDescent="0.2">
      <c r="A47" s="3"/>
    </row>
    <row r="48" spans="1:6" x14ac:dyDescent="0.2">
      <c r="A48" s="3"/>
    </row>
    <row r="49" spans="1:1" x14ac:dyDescent="0.2">
      <c r="A49" s="3"/>
    </row>
    <row r="50" spans="1:1" x14ac:dyDescent="0.2">
      <c r="A50" s="3"/>
    </row>
    <row r="51" spans="1:1" x14ac:dyDescent="0.2">
      <c r="A51" s="3"/>
    </row>
    <row r="52" spans="1:1" x14ac:dyDescent="0.2">
      <c r="A52" s="3"/>
    </row>
    <row r="53" spans="1:1" x14ac:dyDescent="0.2">
      <c r="A53" s="3"/>
    </row>
    <row r="54" spans="1:1" x14ac:dyDescent="0.2">
      <c r="A54" s="3"/>
    </row>
    <row r="55" spans="1:1" x14ac:dyDescent="0.2">
      <c r="A55" s="3"/>
    </row>
    <row r="56" spans="1:1" x14ac:dyDescent="0.2">
      <c r="A56" s="3"/>
    </row>
    <row r="57" spans="1:1" x14ac:dyDescent="0.2">
      <c r="A57" s="3"/>
    </row>
    <row r="58" spans="1:1" x14ac:dyDescent="0.2">
      <c r="A58" s="3"/>
    </row>
    <row r="59" spans="1:1" x14ac:dyDescent="0.2">
      <c r="A59" s="3"/>
    </row>
    <row r="60" spans="1:1" x14ac:dyDescent="0.2">
      <c r="A60" s="3"/>
    </row>
    <row r="61" spans="1:1" x14ac:dyDescent="0.2">
      <c r="A61" s="3"/>
    </row>
    <row r="62" spans="1:1" x14ac:dyDescent="0.2">
      <c r="A62" s="3"/>
    </row>
    <row r="63" spans="1:1" x14ac:dyDescent="0.2">
      <c r="A63" s="3"/>
    </row>
    <row r="64" spans="1:1" x14ac:dyDescent="0.2">
      <c r="A64" s="3"/>
    </row>
    <row r="65" spans="1:1" x14ac:dyDescent="0.2">
      <c r="A65" s="3"/>
    </row>
    <row r="66" spans="1:1" x14ac:dyDescent="0.2">
      <c r="A66" s="3"/>
    </row>
    <row r="67" spans="1:1" x14ac:dyDescent="0.2">
      <c r="A67" s="3"/>
    </row>
    <row r="68" spans="1:1" x14ac:dyDescent="0.2">
      <c r="A68" s="3"/>
    </row>
    <row r="69" spans="1:1" x14ac:dyDescent="0.2">
      <c r="A69" s="3"/>
    </row>
    <row r="70" spans="1:1" x14ac:dyDescent="0.2">
      <c r="A70" s="3"/>
    </row>
    <row r="71" spans="1:1" x14ac:dyDescent="0.2">
      <c r="A71" s="3"/>
    </row>
    <row r="72" spans="1:1" x14ac:dyDescent="0.2">
      <c r="A72" s="3"/>
    </row>
    <row r="73" spans="1:1" x14ac:dyDescent="0.2">
      <c r="A73" s="3"/>
    </row>
    <row r="74" spans="1:1" x14ac:dyDescent="0.2">
      <c r="A74" s="3"/>
    </row>
    <row r="75" spans="1:1" x14ac:dyDescent="0.2">
      <c r="A75" s="3"/>
    </row>
    <row r="76" spans="1:1" x14ac:dyDescent="0.2">
      <c r="A76" s="3"/>
    </row>
    <row r="77" spans="1:1" x14ac:dyDescent="0.2">
      <c r="A77" s="3"/>
    </row>
    <row r="78" spans="1:1" x14ac:dyDescent="0.2">
      <c r="A78" s="3"/>
    </row>
    <row r="79" spans="1:1" x14ac:dyDescent="0.2">
      <c r="A79" s="3"/>
    </row>
    <row r="80" spans="1:1" x14ac:dyDescent="0.2">
      <c r="A80" s="3"/>
    </row>
  </sheetData>
  <mergeCells count="2">
    <mergeCell ref="A2:E2"/>
    <mergeCell ref="A3:F3"/>
  </mergeCells>
  <phoneticPr fontId="3" type="noConversion"/>
  <pageMargins left="0.78740157480314965" right="0.78740157480314965" top="0.59055118110236227" bottom="0.59055118110236227" header="0.59055118110236227" footer="0.59055118110236227"/>
  <pageSetup paperSize="9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92D050"/>
  </sheetPr>
  <dimension ref="A1:F38"/>
  <sheetViews>
    <sheetView view="pageLayout" zoomScaleNormal="90" workbookViewId="0">
      <selection activeCell="A4" sqref="A4:F4"/>
    </sheetView>
  </sheetViews>
  <sheetFormatPr defaultColWidth="7.85546875" defaultRowHeight="12.75" x14ac:dyDescent="0.2"/>
  <cols>
    <col min="1" max="1" width="20.85546875" style="2" customWidth="1"/>
    <col min="2" max="6" width="12.85546875" style="2" customWidth="1"/>
    <col min="7" max="16384" width="7.85546875" style="2"/>
  </cols>
  <sheetData>
    <row r="1" spans="1:6" s="44" customFormat="1" ht="21" customHeight="1" x14ac:dyDescent="0.3">
      <c r="A1" s="411" t="s">
        <v>218</v>
      </c>
      <c r="B1" s="411"/>
      <c r="C1" s="411"/>
      <c r="D1" s="412"/>
      <c r="E1" s="412"/>
      <c r="F1" s="412"/>
    </row>
    <row r="2" spans="1:6" s="44" customFormat="1" ht="21" customHeight="1" x14ac:dyDescent="0.3">
      <c r="A2" s="302" t="s">
        <v>623</v>
      </c>
      <c r="B2" s="53"/>
      <c r="C2" s="53"/>
      <c r="D2" s="53"/>
    </row>
    <row r="3" spans="1:6" s="44" customFormat="1" ht="21" customHeight="1" x14ac:dyDescent="0.35">
      <c r="A3" s="425" t="s">
        <v>624</v>
      </c>
      <c r="B3" s="425"/>
      <c r="C3" s="425"/>
      <c r="D3" s="425"/>
      <c r="E3" s="425"/>
      <c r="F3" s="425"/>
    </row>
    <row r="4" spans="1:6" ht="21" customHeight="1" x14ac:dyDescent="0.25">
      <c r="A4" s="367" t="s">
        <v>619</v>
      </c>
      <c r="B4" s="368"/>
      <c r="C4" s="368"/>
      <c r="D4" s="368"/>
      <c r="E4" s="368"/>
      <c r="F4" s="368"/>
    </row>
    <row r="5" spans="1:6" s="66" customFormat="1" ht="21" customHeight="1" x14ac:dyDescent="0.2">
      <c r="A5" s="102"/>
      <c r="B5" s="35">
        <v>2010</v>
      </c>
      <c r="C5" s="37">
        <v>2015</v>
      </c>
      <c r="D5" s="37">
        <v>2016</v>
      </c>
      <c r="E5" s="37">
        <v>2017</v>
      </c>
      <c r="F5" s="37">
        <v>2018</v>
      </c>
    </row>
    <row r="6" spans="1:6" ht="20.25" customHeight="1" x14ac:dyDescent="0.25">
      <c r="A6" s="103" t="s">
        <v>1</v>
      </c>
      <c r="B6" s="19">
        <f>SUM(B8:B35)</f>
        <v>56076</v>
      </c>
      <c r="C6" s="52">
        <v>40417</v>
      </c>
      <c r="D6" s="52">
        <f>SUM(D9:D33)</f>
        <v>42342</v>
      </c>
      <c r="E6" s="52">
        <v>42651</v>
      </c>
      <c r="F6" s="52">
        <v>34656</v>
      </c>
    </row>
    <row r="7" spans="1:6" ht="20.25" customHeight="1" x14ac:dyDescent="0.25">
      <c r="A7" s="95" t="s">
        <v>32</v>
      </c>
      <c r="B7" s="16"/>
    </row>
    <row r="8" spans="1:6" ht="20.25" customHeight="1" x14ac:dyDescent="0.25">
      <c r="A8" s="95" t="s">
        <v>33</v>
      </c>
      <c r="B8" s="13">
        <v>1411</v>
      </c>
      <c r="C8" s="48" t="s">
        <v>76</v>
      </c>
      <c r="D8" s="17" t="s">
        <v>76</v>
      </c>
      <c r="E8" s="17" t="s">
        <v>76</v>
      </c>
      <c r="F8" s="17" t="s">
        <v>76</v>
      </c>
    </row>
    <row r="9" spans="1:6" ht="20.25" customHeight="1" x14ac:dyDescent="0.25">
      <c r="A9" s="95" t="s">
        <v>2</v>
      </c>
      <c r="B9" s="13">
        <v>2791</v>
      </c>
      <c r="C9" s="43">
        <v>1963</v>
      </c>
      <c r="D9" s="17">
        <v>2147</v>
      </c>
      <c r="E9" s="17">
        <v>1897</v>
      </c>
      <c r="F9" s="17">
        <v>1559</v>
      </c>
    </row>
    <row r="10" spans="1:6" ht="20.25" customHeight="1" x14ac:dyDescent="0.25">
      <c r="A10" s="95" t="s">
        <v>3</v>
      </c>
      <c r="B10" s="13">
        <v>2400</v>
      </c>
      <c r="C10" s="43">
        <v>2108</v>
      </c>
      <c r="D10" s="17">
        <v>2359</v>
      </c>
      <c r="E10" s="17">
        <v>2644</v>
      </c>
      <c r="F10" s="17">
        <v>2408</v>
      </c>
    </row>
    <row r="11" spans="1:6" ht="20.25" customHeight="1" x14ac:dyDescent="0.25">
      <c r="A11" s="95" t="s">
        <v>4</v>
      </c>
      <c r="B11" s="13">
        <v>1907</v>
      </c>
      <c r="C11" s="43">
        <v>246</v>
      </c>
      <c r="D11" s="17">
        <v>223</v>
      </c>
      <c r="E11" s="17">
        <v>91</v>
      </c>
      <c r="F11" s="17">
        <v>92</v>
      </c>
    </row>
    <row r="12" spans="1:6" ht="20.25" customHeight="1" x14ac:dyDescent="0.25">
      <c r="A12" s="95" t="s">
        <v>5</v>
      </c>
      <c r="B12" s="13">
        <v>1987</v>
      </c>
      <c r="C12" s="43">
        <v>241</v>
      </c>
      <c r="D12" s="17">
        <v>264</v>
      </c>
      <c r="E12" s="17">
        <v>244</v>
      </c>
      <c r="F12" s="17">
        <v>212</v>
      </c>
    </row>
    <row r="13" spans="1:6" ht="20.25" customHeight="1" x14ac:dyDescent="0.25">
      <c r="A13" s="95" t="s">
        <v>6</v>
      </c>
      <c r="B13" s="13">
        <v>4282</v>
      </c>
      <c r="C13" s="43">
        <v>6416</v>
      </c>
      <c r="D13" s="17">
        <v>7440</v>
      </c>
      <c r="E13" s="17">
        <v>7986</v>
      </c>
      <c r="F13" s="17">
        <v>5825</v>
      </c>
    </row>
    <row r="14" spans="1:6" ht="20.25" customHeight="1" x14ac:dyDescent="0.25">
      <c r="A14" s="95" t="s">
        <v>7</v>
      </c>
      <c r="B14" s="13">
        <v>1122</v>
      </c>
      <c r="C14" s="43">
        <v>1361</v>
      </c>
      <c r="D14" s="17">
        <v>1386</v>
      </c>
      <c r="E14" s="17">
        <v>1140</v>
      </c>
      <c r="F14" s="17">
        <v>891</v>
      </c>
    </row>
    <row r="15" spans="1:6" ht="20.25" customHeight="1" x14ac:dyDescent="0.25">
      <c r="A15" s="95" t="s">
        <v>8</v>
      </c>
      <c r="B15" s="13">
        <v>2004</v>
      </c>
      <c r="C15" s="43">
        <v>363</v>
      </c>
      <c r="D15" s="17">
        <v>83</v>
      </c>
      <c r="E15" s="17">
        <v>6</v>
      </c>
      <c r="F15" s="17">
        <v>616</v>
      </c>
    </row>
    <row r="16" spans="1:6" ht="20.25" customHeight="1" x14ac:dyDescent="0.25">
      <c r="A16" s="95" t="s">
        <v>9</v>
      </c>
      <c r="B16" s="13">
        <v>1080</v>
      </c>
      <c r="C16" s="43">
        <v>1772</v>
      </c>
      <c r="D16" s="17">
        <v>1666</v>
      </c>
      <c r="E16" s="17">
        <v>1732</v>
      </c>
      <c r="F16" s="17">
        <v>1468</v>
      </c>
    </row>
    <row r="17" spans="1:6" ht="20.25" customHeight="1" x14ac:dyDescent="0.25">
      <c r="A17" s="95" t="s">
        <v>10</v>
      </c>
      <c r="B17" s="13">
        <v>2307</v>
      </c>
      <c r="C17" s="43">
        <v>3753</v>
      </c>
      <c r="D17" s="17">
        <v>3599</v>
      </c>
      <c r="E17" s="17">
        <v>3979</v>
      </c>
      <c r="F17" s="17">
        <v>3562</v>
      </c>
    </row>
    <row r="18" spans="1:6" ht="20.25" customHeight="1" x14ac:dyDescent="0.25">
      <c r="A18" s="95" t="s">
        <v>11</v>
      </c>
      <c r="B18" s="13">
        <v>2268</v>
      </c>
      <c r="C18" s="43">
        <v>729</v>
      </c>
      <c r="D18" s="17">
        <v>838</v>
      </c>
      <c r="E18" s="17">
        <v>749</v>
      </c>
      <c r="F18" s="17">
        <v>423</v>
      </c>
    </row>
    <row r="19" spans="1:6" ht="20.25" customHeight="1" x14ac:dyDescent="0.25">
      <c r="A19" s="95" t="s">
        <v>12</v>
      </c>
      <c r="B19" s="13">
        <v>5849</v>
      </c>
      <c r="C19" s="43">
        <v>437</v>
      </c>
      <c r="D19" s="17">
        <v>1014</v>
      </c>
      <c r="E19" s="17">
        <v>959</v>
      </c>
      <c r="F19" s="17">
        <v>814</v>
      </c>
    </row>
    <row r="20" spans="1:6" ht="20.25" customHeight="1" x14ac:dyDescent="0.25">
      <c r="A20" s="95" t="s">
        <v>13</v>
      </c>
      <c r="B20" s="13">
        <v>2422</v>
      </c>
      <c r="C20" s="43">
        <v>2413</v>
      </c>
      <c r="D20" s="17">
        <v>2569</v>
      </c>
      <c r="E20" s="17">
        <v>2598</v>
      </c>
      <c r="F20" s="17">
        <v>1870</v>
      </c>
    </row>
    <row r="21" spans="1:6" ht="20.25" customHeight="1" x14ac:dyDescent="0.25">
      <c r="A21" s="95" t="s">
        <v>14</v>
      </c>
      <c r="B21" s="13">
        <v>2498</v>
      </c>
      <c r="C21" s="43">
        <v>148</v>
      </c>
      <c r="D21" s="17">
        <v>241</v>
      </c>
      <c r="E21" s="17">
        <v>17</v>
      </c>
      <c r="F21" s="17">
        <v>12</v>
      </c>
    </row>
    <row r="22" spans="1:6" ht="20.25" customHeight="1" x14ac:dyDescent="0.25">
      <c r="A22" s="95" t="s">
        <v>15</v>
      </c>
      <c r="B22" s="13">
        <v>3218</v>
      </c>
      <c r="C22" s="43">
        <v>265</v>
      </c>
      <c r="D22" s="17">
        <v>221</v>
      </c>
      <c r="E22" s="17">
        <v>354</v>
      </c>
      <c r="F22" s="17">
        <v>119</v>
      </c>
    </row>
    <row r="23" spans="1:6" ht="20.25" customHeight="1" x14ac:dyDescent="0.25">
      <c r="A23" s="95" t="s">
        <v>16</v>
      </c>
      <c r="B23" s="13">
        <v>2035</v>
      </c>
      <c r="C23" s="43">
        <v>1810</v>
      </c>
      <c r="D23" s="17">
        <v>1783</v>
      </c>
      <c r="E23" s="17">
        <v>1593</v>
      </c>
      <c r="F23" s="17">
        <v>1227</v>
      </c>
    </row>
    <row r="24" spans="1:6" ht="20.25" customHeight="1" x14ac:dyDescent="0.25">
      <c r="A24" s="95" t="s">
        <v>17</v>
      </c>
      <c r="B24" s="13">
        <v>3505</v>
      </c>
      <c r="C24" s="43">
        <v>4249</v>
      </c>
      <c r="D24" s="17">
        <v>4386</v>
      </c>
      <c r="E24" s="17">
        <v>5216</v>
      </c>
      <c r="F24" s="17">
        <v>4508</v>
      </c>
    </row>
    <row r="25" spans="1:6" ht="20.25" customHeight="1" x14ac:dyDescent="0.25">
      <c r="A25" s="95" t="s">
        <v>18</v>
      </c>
      <c r="B25" s="13">
        <v>2214</v>
      </c>
      <c r="C25" s="43">
        <v>1935</v>
      </c>
      <c r="D25" s="17">
        <v>1895</v>
      </c>
      <c r="E25" s="17">
        <v>1794</v>
      </c>
      <c r="F25" s="17">
        <v>1464</v>
      </c>
    </row>
    <row r="26" spans="1:6" ht="20.25" customHeight="1" x14ac:dyDescent="0.25">
      <c r="A26" s="95" t="s">
        <v>19</v>
      </c>
      <c r="B26" s="13">
        <v>839</v>
      </c>
      <c r="C26" s="43">
        <v>716</v>
      </c>
      <c r="D26" s="17">
        <v>734</v>
      </c>
      <c r="E26" s="17">
        <v>645</v>
      </c>
      <c r="F26" s="17">
        <v>682</v>
      </c>
    </row>
    <row r="27" spans="1:6" ht="20.25" customHeight="1" x14ac:dyDescent="0.25">
      <c r="A27" s="95" t="s">
        <v>20</v>
      </c>
      <c r="B27" s="13">
        <v>1068</v>
      </c>
      <c r="C27" s="43">
        <v>844</v>
      </c>
      <c r="D27" s="17">
        <v>1129</v>
      </c>
      <c r="E27" s="17">
        <v>1075</v>
      </c>
      <c r="F27" s="17">
        <v>542</v>
      </c>
    </row>
    <row r="28" spans="1:6" ht="20.25" customHeight="1" x14ac:dyDescent="0.25">
      <c r="A28" s="95" t="s">
        <v>21</v>
      </c>
      <c r="B28" s="13">
        <v>1581</v>
      </c>
      <c r="C28" s="43">
        <v>690</v>
      </c>
      <c r="D28" s="17">
        <v>321</v>
      </c>
      <c r="E28" s="17">
        <v>110</v>
      </c>
      <c r="F28" s="17">
        <v>123</v>
      </c>
    </row>
    <row r="29" spans="1:6" ht="20.25" customHeight="1" x14ac:dyDescent="0.25">
      <c r="A29" s="95" t="s">
        <v>22</v>
      </c>
      <c r="B29" s="13">
        <v>2053</v>
      </c>
      <c r="C29" s="43">
        <v>1432</v>
      </c>
      <c r="D29" s="17">
        <v>1626</v>
      </c>
      <c r="E29" s="17">
        <v>1473</v>
      </c>
      <c r="F29" s="17">
        <v>1314</v>
      </c>
    </row>
    <row r="30" spans="1:6" ht="20.25" customHeight="1" x14ac:dyDescent="0.25">
      <c r="A30" s="95" t="s">
        <v>23</v>
      </c>
      <c r="B30" s="13">
        <v>1393</v>
      </c>
      <c r="C30" s="43">
        <v>1313</v>
      </c>
      <c r="D30" s="17">
        <v>1527</v>
      </c>
      <c r="E30" s="17">
        <v>1555</v>
      </c>
      <c r="F30" s="17">
        <v>1281</v>
      </c>
    </row>
    <row r="31" spans="1:6" ht="20.25" customHeight="1" x14ac:dyDescent="0.25">
      <c r="A31" s="95" t="s">
        <v>24</v>
      </c>
      <c r="B31" s="13">
        <v>1103</v>
      </c>
      <c r="C31" s="43">
        <v>990</v>
      </c>
      <c r="D31" s="17">
        <v>820</v>
      </c>
      <c r="E31" s="17">
        <v>698</v>
      </c>
      <c r="F31" s="17">
        <v>411</v>
      </c>
    </row>
    <row r="32" spans="1:6" ht="20.25" customHeight="1" x14ac:dyDescent="0.25">
      <c r="A32" s="95" t="s">
        <v>25</v>
      </c>
      <c r="B32" s="13">
        <v>2656</v>
      </c>
      <c r="C32" s="43">
        <v>3977</v>
      </c>
      <c r="D32" s="17">
        <v>3946</v>
      </c>
      <c r="E32" s="17">
        <v>3849</v>
      </c>
      <c r="F32" s="17">
        <v>3002</v>
      </c>
    </row>
    <row r="33" spans="1:6" ht="20.25" customHeight="1" x14ac:dyDescent="0.25">
      <c r="A33" s="95" t="s">
        <v>26</v>
      </c>
      <c r="B33" s="13">
        <v>51</v>
      </c>
      <c r="C33" s="43">
        <v>246</v>
      </c>
      <c r="D33" s="17">
        <v>125</v>
      </c>
      <c r="E33" s="17">
        <v>247</v>
      </c>
      <c r="F33" s="17">
        <v>231</v>
      </c>
    </row>
    <row r="34" spans="1:6" ht="20.25" customHeight="1" x14ac:dyDescent="0.25">
      <c r="A34" s="96" t="s">
        <v>27</v>
      </c>
      <c r="B34" s="59">
        <v>32</v>
      </c>
      <c r="C34" s="76" t="s">
        <v>76</v>
      </c>
      <c r="D34" s="64" t="s">
        <v>76</v>
      </c>
      <c r="E34" s="64" t="s">
        <v>76</v>
      </c>
      <c r="F34" s="64" t="s">
        <v>76</v>
      </c>
    </row>
    <row r="35" spans="1:6" ht="18.75" customHeight="1" x14ac:dyDescent="0.2">
      <c r="A35" s="3"/>
    </row>
    <row r="36" spans="1:6" x14ac:dyDescent="0.2">
      <c r="A36" s="24"/>
      <c r="B36" s="22"/>
    </row>
    <row r="37" spans="1:6" x14ac:dyDescent="0.2">
      <c r="A37" s="23"/>
      <c r="B37" s="22"/>
    </row>
    <row r="38" spans="1:6" x14ac:dyDescent="0.2">
      <c r="A38" s="4"/>
    </row>
  </sheetData>
  <mergeCells count="3">
    <mergeCell ref="A4:F4"/>
    <mergeCell ref="A1:F1"/>
    <mergeCell ref="A3:F3"/>
  </mergeCells>
  <phoneticPr fontId="3" type="noConversion"/>
  <pageMargins left="0.78740157480314965" right="0.78740157480314965" top="0.59055118110236227" bottom="0.59055118110236227" header="0.59055118110236227" footer="0.59055118110236227"/>
  <pageSetup paperSize="9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4"/>
  <sheetViews>
    <sheetView view="pageLayout" zoomScaleNormal="90" workbookViewId="0">
      <selection activeCell="A4" sqref="A4:F4"/>
    </sheetView>
  </sheetViews>
  <sheetFormatPr defaultRowHeight="12.75" x14ac:dyDescent="0.2"/>
  <cols>
    <col min="1" max="1" width="20.7109375" customWidth="1"/>
    <col min="2" max="6" width="12.85546875" customWidth="1"/>
  </cols>
  <sheetData>
    <row r="1" spans="1:6" s="42" customFormat="1" ht="21" customHeight="1" x14ac:dyDescent="0.3">
      <c r="A1" s="411" t="s">
        <v>219</v>
      </c>
      <c r="B1" s="411"/>
      <c r="C1" s="411"/>
      <c r="D1" s="412"/>
      <c r="E1" s="412"/>
      <c r="F1" s="412"/>
    </row>
    <row r="2" spans="1:6" s="42" customFormat="1" ht="21" customHeight="1" x14ac:dyDescent="0.3">
      <c r="A2" s="303" t="s">
        <v>623</v>
      </c>
      <c r="B2" s="40"/>
      <c r="C2" s="40"/>
    </row>
    <row r="3" spans="1:6" s="42" customFormat="1" ht="21" customHeight="1" x14ac:dyDescent="0.35">
      <c r="A3" s="425" t="s">
        <v>625</v>
      </c>
      <c r="B3" s="425"/>
      <c r="C3" s="425"/>
      <c r="D3" s="425"/>
      <c r="E3" s="425"/>
      <c r="F3" s="425"/>
    </row>
    <row r="4" spans="1:6" ht="21" customHeight="1" x14ac:dyDescent="0.25">
      <c r="A4" s="367" t="s">
        <v>619</v>
      </c>
      <c r="B4" s="368"/>
      <c r="C4" s="368"/>
      <c r="D4" s="368"/>
      <c r="E4" s="368"/>
      <c r="F4" s="368"/>
    </row>
    <row r="5" spans="1:6" s="77" customFormat="1" ht="21" customHeight="1" x14ac:dyDescent="0.2">
      <c r="A5" s="65"/>
      <c r="B5" s="37">
        <v>2010</v>
      </c>
      <c r="C5" s="37">
        <v>2015</v>
      </c>
      <c r="D5" s="37">
        <v>2016</v>
      </c>
      <c r="E5" s="37">
        <v>2017</v>
      </c>
      <c r="F5" s="37">
        <v>2018</v>
      </c>
    </row>
    <row r="6" spans="1:6" ht="20.25" customHeight="1" x14ac:dyDescent="0.25">
      <c r="A6" s="94" t="s">
        <v>1</v>
      </c>
      <c r="B6" s="55">
        <f>SUM(B8:B34)</f>
        <v>14008</v>
      </c>
      <c r="C6" s="55">
        <v>19985</v>
      </c>
      <c r="D6" s="55">
        <f>SUM(D9:D33)</f>
        <v>20884</v>
      </c>
      <c r="E6" s="55">
        <v>22062</v>
      </c>
      <c r="F6" s="55">
        <v>16863</v>
      </c>
    </row>
    <row r="7" spans="1:6" ht="20.25" customHeight="1" x14ac:dyDescent="0.25">
      <c r="A7" s="95" t="s">
        <v>32</v>
      </c>
      <c r="B7" s="43"/>
      <c r="F7" s="99"/>
    </row>
    <row r="8" spans="1:6" ht="20.25" customHeight="1" x14ac:dyDescent="0.25">
      <c r="A8" s="95" t="s">
        <v>33</v>
      </c>
      <c r="B8" s="50">
        <v>23</v>
      </c>
      <c r="C8" s="30" t="s">
        <v>76</v>
      </c>
      <c r="D8" s="30" t="s">
        <v>76</v>
      </c>
      <c r="E8" s="30" t="s">
        <v>76</v>
      </c>
      <c r="F8" s="30" t="s">
        <v>76</v>
      </c>
    </row>
    <row r="9" spans="1:6" ht="20.25" customHeight="1" x14ac:dyDescent="0.25">
      <c r="A9" s="95" t="s">
        <v>2</v>
      </c>
      <c r="B9" s="50">
        <v>223</v>
      </c>
      <c r="C9" s="50">
        <v>267</v>
      </c>
      <c r="D9" s="50">
        <v>286</v>
      </c>
      <c r="E9" s="50">
        <v>469</v>
      </c>
      <c r="F9" s="50">
        <v>231</v>
      </c>
    </row>
    <row r="10" spans="1:6" ht="20.25" customHeight="1" x14ac:dyDescent="0.25">
      <c r="A10" s="95" t="s">
        <v>3</v>
      </c>
      <c r="B10" s="50">
        <v>1625</v>
      </c>
      <c r="C10" s="50">
        <v>3219</v>
      </c>
      <c r="D10" s="50">
        <v>3058</v>
      </c>
      <c r="E10" s="50">
        <v>3530</v>
      </c>
      <c r="F10" s="50">
        <v>3265</v>
      </c>
    </row>
    <row r="11" spans="1:6" ht="20.25" customHeight="1" x14ac:dyDescent="0.25">
      <c r="A11" s="95" t="s">
        <v>4</v>
      </c>
      <c r="B11" s="50">
        <v>55</v>
      </c>
      <c r="C11" s="50">
        <v>113</v>
      </c>
      <c r="D11" s="50">
        <v>240</v>
      </c>
      <c r="E11" s="50">
        <v>192</v>
      </c>
      <c r="F11" s="50">
        <v>64</v>
      </c>
    </row>
    <row r="12" spans="1:6" ht="20.25" customHeight="1" x14ac:dyDescent="0.25">
      <c r="A12" s="95" t="s">
        <v>5</v>
      </c>
      <c r="B12" s="50">
        <v>48</v>
      </c>
      <c r="C12" s="50">
        <v>107</v>
      </c>
      <c r="D12" s="50">
        <v>197</v>
      </c>
      <c r="E12" s="50">
        <v>83</v>
      </c>
      <c r="F12" s="50">
        <v>123</v>
      </c>
    </row>
    <row r="13" spans="1:6" ht="20.25" customHeight="1" x14ac:dyDescent="0.25">
      <c r="A13" s="95" t="s">
        <v>6</v>
      </c>
      <c r="B13" s="50">
        <v>2151</v>
      </c>
      <c r="C13" s="50">
        <v>3013</v>
      </c>
      <c r="D13" s="50">
        <v>3091</v>
      </c>
      <c r="E13" s="50">
        <v>3645</v>
      </c>
      <c r="F13" s="50">
        <v>2636</v>
      </c>
    </row>
    <row r="14" spans="1:6" ht="20.25" customHeight="1" x14ac:dyDescent="0.25">
      <c r="A14" s="95" t="s">
        <v>7</v>
      </c>
      <c r="B14" s="50">
        <v>1070</v>
      </c>
      <c r="C14" s="50">
        <v>2109</v>
      </c>
      <c r="D14" s="50">
        <v>2055</v>
      </c>
      <c r="E14" s="50">
        <v>2051</v>
      </c>
      <c r="F14" s="50">
        <v>1776</v>
      </c>
    </row>
    <row r="15" spans="1:6" ht="20.25" customHeight="1" x14ac:dyDescent="0.25">
      <c r="A15" s="95" t="s">
        <v>8</v>
      </c>
      <c r="B15" s="50">
        <v>13</v>
      </c>
      <c r="C15" s="50">
        <v>13</v>
      </c>
      <c r="D15" s="50">
        <v>15</v>
      </c>
      <c r="E15" s="50">
        <v>40</v>
      </c>
      <c r="F15" s="50" t="s">
        <v>79</v>
      </c>
    </row>
    <row r="16" spans="1:6" ht="20.25" customHeight="1" x14ac:dyDescent="0.25">
      <c r="A16" s="95" t="s">
        <v>9</v>
      </c>
      <c r="B16" s="50">
        <v>1344</v>
      </c>
      <c r="C16" s="50">
        <v>1909</v>
      </c>
      <c r="D16" s="50">
        <v>2123</v>
      </c>
      <c r="E16" s="50">
        <v>2228</v>
      </c>
      <c r="F16" s="50">
        <v>1576</v>
      </c>
    </row>
    <row r="17" spans="1:6" ht="20.25" customHeight="1" x14ac:dyDescent="0.25">
      <c r="A17" s="95" t="s">
        <v>10</v>
      </c>
      <c r="B17" s="50">
        <v>638</v>
      </c>
      <c r="C17" s="50">
        <v>710</v>
      </c>
      <c r="D17" s="50">
        <v>721</v>
      </c>
      <c r="E17" s="50">
        <v>755</v>
      </c>
      <c r="F17" s="50">
        <v>776</v>
      </c>
    </row>
    <row r="18" spans="1:6" ht="20.25" customHeight="1" x14ac:dyDescent="0.25">
      <c r="A18" s="95" t="s">
        <v>11</v>
      </c>
      <c r="B18" s="50">
        <v>78</v>
      </c>
      <c r="C18" s="50">
        <v>89</v>
      </c>
      <c r="D18" s="50">
        <v>100</v>
      </c>
      <c r="E18" s="50">
        <v>83</v>
      </c>
      <c r="F18" s="50">
        <v>112</v>
      </c>
    </row>
    <row r="19" spans="1:6" ht="20.25" customHeight="1" x14ac:dyDescent="0.25">
      <c r="A19" s="95" t="s">
        <v>12</v>
      </c>
      <c r="B19" s="50">
        <v>311</v>
      </c>
      <c r="C19" s="50">
        <v>62</v>
      </c>
      <c r="D19" s="50">
        <v>190</v>
      </c>
      <c r="E19" s="50">
        <v>637</v>
      </c>
      <c r="F19" s="50">
        <v>201</v>
      </c>
    </row>
    <row r="20" spans="1:6" ht="20.25" customHeight="1" x14ac:dyDescent="0.25">
      <c r="A20" s="95" t="s">
        <v>13</v>
      </c>
      <c r="B20" s="50">
        <v>836</v>
      </c>
      <c r="C20" s="50">
        <v>1864</v>
      </c>
      <c r="D20" s="50">
        <v>1835</v>
      </c>
      <c r="E20" s="50">
        <v>1612</v>
      </c>
      <c r="F20" s="50">
        <v>1279</v>
      </c>
    </row>
    <row r="21" spans="1:6" ht="20.25" customHeight="1" x14ac:dyDescent="0.25">
      <c r="A21" s="95" t="s">
        <v>14</v>
      </c>
      <c r="B21" s="50">
        <v>188</v>
      </c>
      <c r="C21" s="50">
        <v>205</v>
      </c>
      <c r="D21" s="50">
        <v>237</v>
      </c>
      <c r="E21" s="50">
        <v>174</v>
      </c>
      <c r="F21" s="50">
        <v>84</v>
      </c>
    </row>
    <row r="22" spans="1:6" ht="20.25" customHeight="1" x14ac:dyDescent="0.25">
      <c r="A22" s="95" t="s">
        <v>15</v>
      </c>
      <c r="B22" s="50">
        <v>205</v>
      </c>
      <c r="C22" s="50">
        <v>129</v>
      </c>
      <c r="D22" s="50">
        <v>218</v>
      </c>
      <c r="E22" s="50">
        <v>197</v>
      </c>
      <c r="F22" s="50">
        <v>87</v>
      </c>
    </row>
    <row r="23" spans="1:6" ht="20.25" customHeight="1" x14ac:dyDescent="0.25">
      <c r="A23" s="95" t="s">
        <v>16</v>
      </c>
      <c r="B23" s="50">
        <v>209</v>
      </c>
      <c r="C23" s="50">
        <v>196</v>
      </c>
      <c r="D23" s="50">
        <v>185</v>
      </c>
      <c r="E23" s="50">
        <v>139</v>
      </c>
      <c r="F23" s="50">
        <v>148</v>
      </c>
    </row>
    <row r="24" spans="1:6" ht="20.25" customHeight="1" x14ac:dyDescent="0.25">
      <c r="A24" s="95" t="s">
        <v>17</v>
      </c>
      <c r="B24" s="50">
        <v>1706</v>
      </c>
      <c r="C24" s="50">
        <v>2475</v>
      </c>
      <c r="D24" s="50">
        <v>2827</v>
      </c>
      <c r="E24" s="50">
        <v>3044</v>
      </c>
      <c r="F24" s="50">
        <v>1761</v>
      </c>
    </row>
    <row r="25" spans="1:6" ht="20.25" customHeight="1" x14ac:dyDescent="0.25">
      <c r="A25" s="95" t="s">
        <v>18</v>
      </c>
      <c r="B25" s="50">
        <v>180</v>
      </c>
      <c r="C25" s="50">
        <v>247</v>
      </c>
      <c r="D25" s="50">
        <v>278</v>
      </c>
      <c r="E25" s="50">
        <v>250</v>
      </c>
      <c r="F25" s="50">
        <v>240</v>
      </c>
    </row>
    <row r="26" spans="1:6" ht="20.25" customHeight="1" x14ac:dyDescent="0.25">
      <c r="A26" s="95" t="s">
        <v>19</v>
      </c>
      <c r="B26" s="50">
        <v>73</v>
      </c>
      <c r="C26" s="50">
        <v>91</v>
      </c>
      <c r="D26" s="50">
        <v>68</v>
      </c>
      <c r="E26" s="50">
        <v>73</v>
      </c>
      <c r="F26" s="50">
        <v>92</v>
      </c>
    </row>
    <row r="27" spans="1:6" ht="20.25" customHeight="1" x14ac:dyDescent="0.25">
      <c r="A27" s="95" t="s">
        <v>20</v>
      </c>
      <c r="B27" s="50">
        <v>96</v>
      </c>
      <c r="C27" s="50">
        <v>51</v>
      </c>
      <c r="D27" s="50">
        <v>62</v>
      </c>
      <c r="E27" s="50">
        <v>61</v>
      </c>
      <c r="F27" s="50">
        <v>37</v>
      </c>
    </row>
    <row r="28" spans="1:6" ht="20.25" customHeight="1" x14ac:dyDescent="0.25">
      <c r="A28" s="95" t="s">
        <v>21</v>
      </c>
      <c r="B28" s="50">
        <v>391</v>
      </c>
      <c r="C28" s="50">
        <v>137</v>
      </c>
      <c r="D28" s="50">
        <v>321</v>
      </c>
      <c r="E28" s="50">
        <v>113</v>
      </c>
      <c r="F28" s="50">
        <v>64</v>
      </c>
    </row>
    <row r="29" spans="1:6" ht="20.25" customHeight="1" x14ac:dyDescent="0.25">
      <c r="A29" s="95" t="s">
        <v>22</v>
      </c>
      <c r="B29" s="50">
        <v>349</v>
      </c>
      <c r="C29" s="50">
        <v>416</v>
      </c>
      <c r="D29" s="50">
        <v>390</v>
      </c>
      <c r="E29" s="50">
        <v>344</v>
      </c>
      <c r="F29" s="50">
        <v>226</v>
      </c>
    </row>
    <row r="30" spans="1:6" ht="20.25" customHeight="1" x14ac:dyDescent="0.25">
      <c r="A30" s="95" t="s">
        <v>23</v>
      </c>
      <c r="B30" s="50">
        <v>264</v>
      </c>
      <c r="C30" s="50">
        <v>234</v>
      </c>
      <c r="D30" s="50">
        <v>274</v>
      </c>
      <c r="E30" s="50">
        <v>307</v>
      </c>
      <c r="F30" s="50">
        <v>204</v>
      </c>
    </row>
    <row r="31" spans="1:6" ht="20.25" customHeight="1" x14ac:dyDescent="0.25">
      <c r="A31" s="95" t="s">
        <v>24</v>
      </c>
      <c r="B31" s="50">
        <v>1169</v>
      </c>
      <c r="C31" s="50">
        <v>1548</v>
      </c>
      <c r="D31" s="50">
        <v>1380</v>
      </c>
      <c r="E31" s="50">
        <v>1253</v>
      </c>
      <c r="F31" s="50">
        <v>1180</v>
      </c>
    </row>
    <row r="32" spans="1:6" ht="20.25" customHeight="1" x14ac:dyDescent="0.25">
      <c r="A32" s="95" t="s">
        <v>25</v>
      </c>
      <c r="B32" s="50">
        <v>763</v>
      </c>
      <c r="C32" s="50">
        <v>778</v>
      </c>
      <c r="D32" s="50">
        <v>723</v>
      </c>
      <c r="E32" s="50">
        <v>778</v>
      </c>
      <c r="F32" s="50">
        <v>692</v>
      </c>
    </row>
    <row r="33" spans="1:6" ht="20.25" customHeight="1" x14ac:dyDescent="0.25">
      <c r="A33" s="95" t="s">
        <v>26</v>
      </c>
      <c r="B33" s="50" t="s">
        <v>43</v>
      </c>
      <c r="C33" s="50">
        <v>3</v>
      </c>
      <c r="D33" s="50">
        <v>10</v>
      </c>
      <c r="E33" s="50">
        <v>4</v>
      </c>
      <c r="F33" s="50">
        <v>9</v>
      </c>
    </row>
    <row r="34" spans="1:6" ht="20.25" customHeight="1" x14ac:dyDescent="0.25">
      <c r="A34" s="96" t="s">
        <v>27</v>
      </c>
      <c r="B34" s="76" t="s">
        <v>43</v>
      </c>
      <c r="C34" s="62" t="s">
        <v>76</v>
      </c>
      <c r="D34" s="62" t="s">
        <v>76</v>
      </c>
      <c r="E34" s="62" t="s">
        <v>76</v>
      </c>
      <c r="F34" s="62" t="s">
        <v>76</v>
      </c>
    </row>
  </sheetData>
  <mergeCells count="3">
    <mergeCell ref="A1:F1"/>
    <mergeCell ref="A3:F3"/>
    <mergeCell ref="A4:F4"/>
  </mergeCells>
  <phoneticPr fontId="3" type="noConversion"/>
  <pageMargins left="0.78740157480314965" right="0.78740157480314965" top="0.59055118110236227" bottom="0.59055118110236227" header="0.59055118110236227" footer="0.59055118110236227"/>
  <pageSetup paperSize="9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36"/>
  <sheetViews>
    <sheetView view="pageLayout" zoomScaleNormal="90" workbookViewId="0">
      <selection activeCell="D8" sqref="D8"/>
    </sheetView>
  </sheetViews>
  <sheetFormatPr defaultRowHeight="12.75" x14ac:dyDescent="0.2"/>
  <cols>
    <col min="1" max="1" width="20.85546875" customWidth="1"/>
    <col min="2" max="6" width="12.85546875" customWidth="1"/>
  </cols>
  <sheetData>
    <row r="1" spans="1:7" s="42" customFormat="1" ht="21" customHeight="1" x14ac:dyDescent="0.3">
      <c r="A1" s="39" t="s">
        <v>220</v>
      </c>
      <c r="B1" s="39"/>
    </row>
    <row r="2" spans="1:7" s="42" customFormat="1" ht="21" customHeight="1" x14ac:dyDescent="0.35">
      <c r="A2" s="427" t="s">
        <v>626</v>
      </c>
      <c r="B2" s="428"/>
      <c r="C2" s="428"/>
    </row>
    <row r="3" spans="1:7" ht="21" customHeight="1" x14ac:dyDescent="0.25">
      <c r="A3" s="367" t="s">
        <v>619</v>
      </c>
      <c r="B3" s="368"/>
      <c r="C3" s="368"/>
      <c r="D3" s="368"/>
      <c r="E3" s="368"/>
      <c r="F3" s="368"/>
    </row>
    <row r="4" spans="1:7" s="68" customFormat="1" ht="21" customHeight="1" x14ac:dyDescent="0.2">
      <c r="A4" s="102"/>
      <c r="B4" s="38">
        <v>2010</v>
      </c>
      <c r="C4" s="35">
        <v>2015</v>
      </c>
      <c r="D4" s="38">
        <v>2016</v>
      </c>
      <c r="E4" s="35">
        <v>2017</v>
      </c>
      <c r="F4" s="38">
        <v>2018</v>
      </c>
      <c r="G4" s="196"/>
    </row>
    <row r="5" spans="1:7" ht="21" customHeight="1" x14ac:dyDescent="0.25">
      <c r="A5" s="103" t="s">
        <v>1</v>
      </c>
      <c r="B5" s="54">
        <v>27798</v>
      </c>
      <c r="C5" s="19">
        <v>2521</v>
      </c>
      <c r="D5" s="19">
        <v>2886</v>
      </c>
      <c r="E5" s="19">
        <v>2198</v>
      </c>
      <c r="F5" s="229">
        <v>2257</v>
      </c>
    </row>
    <row r="6" spans="1:7" ht="21" customHeight="1" x14ac:dyDescent="0.25">
      <c r="A6" s="95" t="s">
        <v>80</v>
      </c>
      <c r="B6" s="43"/>
    </row>
    <row r="7" spans="1:7" ht="21" customHeight="1" x14ac:dyDescent="0.25">
      <c r="A7" s="95" t="s">
        <v>33</v>
      </c>
      <c r="B7" s="18">
        <v>1328</v>
      </c>
      <c r="C7" s="30" t="s">
        <v>76</v>
      </c>
      <c r="D7" s="30" t="s">
        <v>76</v>
      </c>
      <c r="E7" s="30" t="s">
        <v>76</v>
      </c>
      <c r="F7" s="30" t="s">
        <v>76</v>
      </c>
    </row>
    <row r="8" spans="1:7" ht="21" customHeight="1" x14ac:dyDescent="0.25">
      <c r="A8" s="95" t="s">
        <v>2</v>
      </c>
      <c r="B8" s="18">
        <v>1318</v>
      </c>
      <c r="C8" s="27">
        <v>186</v>
      </c>
      <c r="D8" s="27">
        <v>443</v>
      </c>
      <c r="E8" s="27">
        <v>536</v>
      </c>
      <c r="F8" s="222">
        <v>173</v>
      </c>
    </row>
    <row r="9" spans="1:7" ht="21" customHeight="1" x14ac:dyDescent="0.25">
      <c r="A9" s="95" t="s">
        <v>3</v>
      </c>
      <c r="B9" s="18">
        <v>284</v>
      </c>
      <c r="C9" s="27">
        <v>7</v>
      </c>
      <c r="D9" s="27" t="s">
        <v>43</v>
      </c>
      <c r="E9" s="27" t="s">
        <v>43</v>
      </c>
      <c r="F9" s="222">
        <v>30</v>
      </c>
    </row>
    <row r="10" spans="1:7" ht="21" customHeight="1" x14ac:dyDescent="0.25">
      <c r="A10" s="95" t="s">
        <v>4</v>
      </c>
      <c r="B10" s="18">
        <v>1851</v>
      </c>
      <c r="C10" s="27">
        <v>166</v>
      </c>
      <c r="D10" s="27">
        <v>136</v>
      </c>
      <c r="E10" s="27">
        <v>27</v>
      </c>
      <c r="F10" s="222">
        <v>12</v>
      </c>
    </row>
    <row r="11" spans="1:7" ht="21" customHeight="1" x14ac:dyDescent="0.25">
      <c r="A11" s="95" t="s">
        <v>5</v>
      </c>
      <c r="B11" s="18">
        <v>1675</v>
      </c>
      <c r="C11" s="27">
        <v>29</v>
      </c>
      <c r="D11" s="27">
        <v>125</v>
      </c>
      <c r="E11" s="27">
        <v>73</v>
      </c>
      <c r="F11" s="222">
        <v>44</v>
      </c>
    </row>
    <row r="12" spans="1:7" ht="21" customHeight="1" x14ac:dyDescent="0.25">
      <c r="A12" s="95" t="s">
        <v>6</v>
      </c>
      <c r="B12" s="18">
        <v>257</v>
      </c>
      <c r="C12" s="27">
        <v>17</v>
      </c>
      <c r="D12" s="27" t="s">
        <v>43</v>
      </c>
      <c r="E12" s="27" t="s">
        <v>43</v>
      </c>
      <c r="F12" s="27" t="s">
        <v>43</v>
      </c>
    </row>
    <row r="13" spans="1:7" ht="21" customHeight="1" x14ac:dyDescent="0.25">
      <c r="A13" s="95" t="s">
        <v>7</v>
      </c>
      <c r="B13" s="18">
        <v>131</v>
      </c>
      <c r="C13" s="27" t="s">
        <v>43</v>
      </c>
      <c r="D13" s="27" t="s">
        <v>43</v>
      </c>
      <c r="E13" s="27" t="s">
        <v>43</v>
      </c>
      <c r="F13" s="27" t="s">
        <v>43</v>
      </c>
    </row>
    <row r="14" spans="1:7" ht="21" customHeight="1" x14ac:dyDescent="0.25">
      <c r="A14" s="95" t="s">
        <v>8</v>
      </c>
      <c r="B14" s="18">
        <v>1542</v>
      </c>
      <c r="C14" s="27">
        <v>272</v>
      </c>
      <c r="D14" s="27">
        <v>41</v>
      </c>
      <c r="E14" s="27" t="s">
        <v>43</v>
      </c>
      <c r="F14" s="222">
        <v>604</v>
      </c>
    </row>
    <row r="15" spans="1:7" ht="21" customHeight="1" x14ac:dyDescent="0.25">
      <c r="A15" s="95" t="s">
        <v>9</v>
      </c>
      <c r="B15" s="18">
        <v>35</v>
      </c>
      <c r="C15" s="27">
        <v>5</v>
      </c>
      <c r="D15" s="27" t="s">
        <v>43</v>
      </c>
      <c r="E15" s="27" t="s">
        <v>43</v>
      </c>
      <c r="F15" s="222">
        <v>1</v>
      </c>
    </row>
    <row r="16" spans="1:7" ht="21" customHeight="1" x14ac:dyDescent="0.25">
      <c r="A16" s="95" t="s">
        <v>10</v>
      </c>
      <c r="B16" s="18">
        <v>363</v>
      </c>
      <c r="C16" s="27">
        <v>16</v>
      </c>
      <c r="D16" s="27">
        <v>8</v>
      </c>
      <c r="E16" s="27">
        <v>7</v>
      </c>
      <c r="F16" s="222">
        <v>27</v>
      </c>
    </row>
    <row r="17" spans="1:6" ht="21" customHeight="1" x14ac:dyDescent="0.25">
      <c r="A17" s="95" t="s">
        <v>11</v>
      </c>
      <c r="B17" s="18">
        <v>1765</v>
      </c>
      <c r="C17" s="27">
        <v>164</v>
      </c>
      <c r="D17" s="27">
        <v>350</v>
      </c>
      <c r="E17" s="27">
        <v>260</v>
      </c>
      <c r="F17" s="222">
        <v>204</v>
      </c>
    </row>
    <row r="18" spans="1:6" ht="21" customHeight="1" x14ac:dyDescent="0.25">
      <c r="A18" s="95" t="s">
        <v>12</v>
      </c>
      <c r="B18" s="18">
        <v>5488</v>
      </c>
      <c r="C18" s="27">
        <v>287</v>
      </c>
      <c r="D18" s="27">
        <v>680</v>
      </c>
      <c r="E18" s="27">
        <v>430</v>
      </c>
      <c r="F18" s="222">
        <v>252</v>
      </c>
    </row>
    <row r="19" spans="1:6" ht="21" customHeight="1" x14ac:dyDescent="0.25">
      <c r="A19" s="95" t="s">
        <v>13</v>
      </c>
      <c r="B19" s="18">
        <v>330</v>
      </c>
      <c r="C19" s="27" t="s">
        <v>43</v>
      </c>
      <c r="D19" s="27" t="s">
        <v>43</v>
      </c>
      <c r="E19" s="27">
        <v>1</v>
      </c>
      <c r="F19" s="222">
        <v>1</v>
      </c>
    </row>
    <row r="20" spans="1:6" ht="21" customHeight="1" x14ac:dyDescent="0.25">
      <c r="A20" s="95" t="s">
        <v>14</v>
      </c>
      <c r="B20" s="18">
        <v>2496</v>
      </c>
      <c r="C20" s="27" t="s">
        <v>43</v>
      </c>
      <c r="D20" s="27" t="s">
        <v>43</v>
      </c>
      <c r="E20" s="27" t="s">
        <v>43</v>
      </c>
      <c r="F20" s="222">
        <v>7</v>
      </c>
    </row>
    <row r="21" spans="1:6" ht="21" customHeight="1" x14ac:dyDescent="0.25">
      <c r="A21" s="95" t="s">
        <v>15</v>
      </c>
      <c r="B21" s="18">
        <v>3035</v>
      </c>
      <c r="C21" s="27">
        <v>36</v>
      </c>
      <c r="D21" s="27">
        <v>3</v>
      </c>
      <c r="E21" s="27">
        <v>52</v>
      </c>
      <c r="F21" s="222">
        <v>3</v>
      </c>
    </row>
    <row r="22" spans="1:6" ht="21" customHeight="1" x14ac:dyDescent="0.25">
      <c r="A22" s="95" t="s">
        <v>16</v>
      </c>
      <c r="B22" s="18">
        <v>1365</v>
      </c>
      <c r="C22" s="27">
        <v>339</v>
      </c>
      <c r="D22" s="27">
        <v>307</v>
      </c>
      <c r="E22" s="27">
        <v>301</v>
      </c>
      <c r="F22" s="222">
        <v>234</v>
      </c>
    </row>
    <row r="23" spans="1:6" ht="21" customHeight="1" x14ac:dyDescent="0.25">
      <c r="A23" s="95" t="s">
        <v>17</v>
      </c>
      <c r="B23" s="18">
        <v>330</v>
      </c>
      <c r="C23" s="27">
        <v>9</v>
      </c>
      <c r="D23" s="27">
        <v>156</v>
      </c>
      <c r="E23" s="27">
        <v>35</v>
      </c>
      <c r="F23" s="222">
        <v>34</v>
      </c>
    </row>
    <row r="24" spans="1:6" ht="21" customHeight="1" x14ac:dyDescent="0.25">
      <c r="A24" s="95" t="s">
        <v>18</v>
      </c>
      <c r="B24" s="18">
        <v>578</v>
      </c>
      <c r="C24" s="27">
        <v>60</v>
      </c>
      <c r="D24" s="27">
        <v>150</v>
      </c>
      <c r="E24" s="27">
        <v>140</v>
      </c>
      <c r="F24" s="222">
        <v>186</v>
      </c>
    </row>
    <row r="25" spans="1:6" ht="21" customHeight="1" x14ac:dyDescent="0.25">
      <c r="A25" s="95" t="s">
        <v>19</v>
      </c>
      <c r="B25" s="18">
        <v>304</v>
      </c>
      <c r="C25" s="27">
        <v>40</v>
      </c>
      <c r="D25" s="27">
        <v>33</v>
      </c>
      <c r="E25" s="27">
        <v>61</v>
      </c>
      <c r="F25" s="222">
        <v>152</v>
      </c>
    </row>
    <row r="26" spans="1:6" ht="21" customHeight="1" x14ac:dyDescent="0.25">
      <c r="A26" s="95" t="s">
        <v>20</v>
      </c>
      <c r="B26" s="18">
        <v>176</v>
      </c>
      <c r="C26" s="27" t="s">
        <v>43</v>
      </c>
      <c r="D26" s="27">
        <v>11</v>
      </c>
      <c r="E26" s="27" t="s">
        <v>43</v>
      </c>
      <c r="F26" s="27" t="s">
        <v>43</v>
      </c>
    </row>
    <row r="27" spans="1:6" ht="21" customHeight="1" x14ac:dyDescent="0.25">
      <c r="A27" s="95" t="s">
        <v>21</v>
      </c>
      <c r="B27" s="18">
        <v>1464</v>
      </c>
      <c r="C27" s="27">
        <v>633</v>
      </c>
      <c r="D27" s="27">
        <v>282</v>
      </c>
      <c r="E27" s="27">
        <v>105</v>
      </c>
      <c r="F27" s="222">
        <v>105</v>
      </c>
    </row>
    <row r="28" spans="1:6" ht="21" customHeight="1" x14ac:dyDescent="0.25">
      <c r="A28" s="95" t="s">
        <v>22</v>
      </c>
      <c r="B28" s="18">
        <v>846</v>
      </c>
      <c r="C28" s="27">
        <v>33</v>
      </c>
      <c r="D28" s="27">
        <v>17</v>
      </c>
      <c r="E28" s="27">
        <v>17</v>
      </c>
      <c r="F28" s="222">
        <v>6</v>
      </c>
    </row>
    <row r="29" spans="1:6" ht="21" customHeight="1" x14ac:dyDescent="0.25">
      <c r="A29" s="95" t="s">
        <v>23</v>
      </c>
      <c r="B29" s="18">
        <v>331</v>
      </c>
      <c r="C29" s="27">
        <v>2</v>
      </c>
      <c r="D29" s="27">
        <v>23</v>
      </c>
      <c r="E29" s="27">
        <v>23</v>
      </c>
      <c r="F29" s="222">
        <v>41</v>
      </c>
    </row>
    <row r="30" spans="1:6" ht="21" customHeight="1" x14ac:dyDescent="0.25">
      <c r="A30" s="95" t="s">
        <v>24</v>
      </c>
      <c r="B30" s="18">
        <v>71</v>
      </c>
      <c r="C30" s="27">
        <v>5</v>
      </c>
      <c r="D30" s="27">
        <v>8</v>
      </c>
      <c r="E30" s="27">
        <v>1</v>
      </c>
      <c r="F30" s="222">
        <v>2</v>
      </c>
    </row>
    <row r="31" spans="1:6" ht="21" customHeight="1" x14ac:dyDescent="0.25">
      <c r="A31" s="95" t="s">
        <v>25</v>
      </c>
      <c r="B31" s="18">
        <v>399</v>
      </c>
      <c r="C31" s="27">
        <v>215</v>
      </c>
      <c r="D31" s="27">
        <v>113</v>
      </c>
      <c r="E31" s="27">
        <v>129</v>
      </c>
      <c r="F31" s="222">
        <v>112</v>
      </c>
    </row>
    <row r="32" spans="1:6" ht="21" customHeight="1" x14ac:dyDescent="0.25">
      <c r="A32" s="95" t="s">
        <v>26</v>
      </c>
      <c r="B32" s="18">
        <v>25</v>
      </c>
      <c r="C32" s="27" t="s">
        <v>43</v>
      </c>
      <c r="D32" s="27" t="s">
        <v>43</v>
      </c>
      <c r="E32" s="27" t="s">
        <v>43</v>
      </c>
      <c r="F32" s="222">
        <v>27</v>
      </c>
    </row>
    <row r="33" spans="1:18" ht="21" customHeight="1" x14ac:dyDescent="0.25">
      <c r="A33" s="96" t="s">
        <v>27</v>
      </c>
      <c r="B33" s="75">
        <v>11</v>
      </c>
      <c r="C33" s="60" t="s">
        <v>76</v>
      </c>
      <c r="D33" s="60" t="s">
        <v>76</v>
      </c>
      <c r="E33" s="60" t="s">
        <v>76</v>
      </c>
      <c r="F33" s="60" t="s">
        <v>76</v>
      </c>
    </row>
    <row r="34" spans="1:18" ht="15.75" x14ac:dyDescent="0.25">
      <c r="C34" s="27"/>
    </row>
    <row r="35" spans="1:18" ht="15" x14ac:dyDescent="0.25">
      <c r="A35" s="24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11"/>
    </row>
    <row r="36" spans="1:18" ht="15" x14ac:dyDescent="0.25">
      <c r="A36" s="23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11"/>
    </row>
  </sheetData>
  <mergeCells count="2">
    <mergeCell ref="A2:C2"/>
    <mergeCell ref="A3:F3"/>
  </mergeCells>
  <phoneticPr fontId="3" type="noConversion"/>
  <pageMargins left="0.78740157480314965" right="0.78740157480314965" top="0.59055118110236227" bottom="0.59055118110236227" header="0.59055118110236227" footer="0.59055118110236227"/>
  <pageSetup paperSize="9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92D050"/>
  </sheetPr>
  <dimension ref="A1:F36"/>
  <sheetViews>
    <sheetView view="pageLayout" zoomScaleNormal="90" workbookViewId="0">
      <selection activeCell="A8" sqref="A8"/>
    </sheetView>
  </sheetViews>
  <sheetFormatPr defaultColWidth="7.85546875" defaultRowHeight="18" customHeight="1" x14ac:dyDescent="0.2"/>
  <cols>
    <col min="1" max="1" width="20.85546875" style="2" customWidth="1"/>
    <col min="2" max="6" width="12.85546875" style="2" customWidth="1"/>
    <col min="7" max="16384" width="7.85546875" style="2"/>
  </cols>
  <sheetData>
    <row r="1" spans="1:6" s="44" customFormat="1" ht="21" customHeight="1" x14ac:dyDescent="0.3">
      <c r="A1" s="430" t="s">
        <v>221</v>
      </c>
      <c r="B1" s="430"/>
      <c r="C1" s="430"/>
      <c r="D1" s="431"/>
      <c r="E1" s="431"/>
    </row>
    <row r="2" spans="1:6" s="44" customFormat="1" ht="21" customHeight="1" x14ac:dyDescent="0.35">
      <c r="A2" s="429" t="s">
        <v>627</v>
      </c>
      <c r="B2" s="426"/>
      <c r="C2" s="426"/>
    </row>
    <row r="3" spans="1:6" ht="21" customHeight="1" x14ac:dyDescent="0.25">
      <c r="A3" s="367" t="s">
        <v>619</v>
      </c>
      <c r="B3" s="368"/>
      <c r="C3" s="368"/>
      <c r="D3" s="368"/>
      <c r="E3" s="368"/>
      <c r="F3" s="368"/>
    </row>
    <row r="4" spans="1:6" s="83" customFormat="1" ht="21" customHeight="1" x14ac:dyDescent="0.2">
      <c r="A4" s="81"/>
      <c r="B4" s="82">
        <v>2010</v>
      </c>
      <c r="C4" s="82">
        <v>2015</v>
      </c>
      <c r="D4" s="82">
        <v>2016</v>
      </c>
      <c r="E4" s="82">
        <v>2017</v>
      </c>
      <c r="F4" s="82">
        <v>2018</v>
      </c>
    </row>
    <row r="5" spans="1:6" ht="21" customHeight="1" x14ac:dyDescent="0.25">
      <c r="A5" s="94" t="s">
        <v>1</v>
      </c>
      <c r="B5" s="228">
        <f>'155'!B5-'158'!B5</f>
        <v>42286</v>
      </c>
      <c r="C5" s="228">
        <f>'155'!C5-'158'!C5</f>
        <v>57881</v>
      </c>
      <c r="D5" s="228">
        <f>'155'!D5-'158'!D5</f>
        <v>60340</v>
      </c>
      <c r="E5" s="228">
        <f>'155'!E5-'158'!E5</f>
        <v>62515</v>
      </c>
      <c r="F5" s="228">
        <f>'155'!F5-'158'!F5</f>
        <v>49262</v>
      </c>
    </row>
    <row r="6" spans="1:6" ht="21" customHeight="1" x14ac:dyDescent="0.25">
      <c r="A6" s="95" t="s">
        <v>81</v>
      </c>
      <c r="B6" s="228"/>
      <c r="C6" s="228"/>
      <c r="D6" s="228"/>
      <c r="E6" s="228"/>
      <c r="F6" s="228"/>
    </row>
    <row r="7" spans="1:6" ht="21" customHeight="1" x14ac:dyDescent="0.25">
      <c r="A7" s="95" t="s">
        <v>33</v>
      </c>
      <c r="B7" s="230">
        <v>106</v>
      </c>
      <c r="C7" s="230" t="s">
        <v>76</v>
      </c>
      <c r="D7" s="17" t="s">
        <v>76</v>
      </c>
      <c r="E7" s="17" t="s">
        <v>76</v>
      </c>
      <c r="F7" s="138" t="s">
        <v>76</v>
      </c>
    </row>
    <row r="8" spans="1:6" ht="21" customHeight="1" x14ac:dyDescent="0.25">
      <c r="A8" s="95" t="s">
        <v>2</v>
      </c>
      <c r="B8" s="231">
        <v>1696</v>
      </c>
      <c r="C8" s="230">
        <v>2044</v>
      </c>
      <c r="D8" s="230">
        <v>1990</v>
      </c>
      <c r="E8" s="230">
        <v>1830</v>
      </c>
      <c r="F8" s="230">
        <v>1617</v>
      </c>
    </row>
    <row r="9" spans="1:6" ht="21" customHeight="1" x14ac:dyDescent="0.25">
      <c r="A9" s="95" t="s">
        <v>3</v>
      </c>
      <c r="B9" s="231">
        <v>3741</v>
      </c>
      <c r="C9" s="230">
        <v>5320</v>
      </c>
      <c r="D9" s="230">
        <v>5417</v>
      </c>
      <c r="E9" s="230">
        <v>6174</v>
      </c>
      <c r="F9" s="230">
        <v>5643</v>
      </c>
    </row>
    <row r="10" spans="1:6" ht="21" customHeight="1" x14ac:dyDescent="0.25">
      <c r="A10" s="95" t="s">
        <v>4</v>
      </c>
      <c r="B10" s="231">
        <v>111</v>
      </c>
      <c r="C10" s="230">
        <v>193</v>
      </c>
      <c r="D10" s="230">
        <v>327</v>
      </c>
      <c r="E10" s="230">
        <v>256</v>
      </c>
      <c r="F10" s="230">
        <v>144</v>
      </c>
    </row>
    <row r="11" spans="1:6" ht="21" customHeight="1" x14ac:dyDescent="0.25">
      <c r="A11" s="95" t="s">
        <v>5</v>
      </c>
      <c r="B11" s="231">
        <v>360</v>
      </c>
      <c r="C11" s="230">
        <v>319</v>
      </c>
      <c r="D11" s="230">
        <v>336</v>
      </c>
      <c r="E11" s="230">
        <v>254</v>
      </c>
      <c r="F11" s="230">
        <v>291</v>
      </c>
    </row>
    <row r="12" spans="1:6" ht="21" customHeight="1" x14ac:dyDescent="0.25">
      <c r="A12" s="95" t="s">
        <v>6</v>
      </c>
      <c r="B12" s="231">
        <v>6176</v>
      </c>
      <c r="C12" s="230">
        <v>9412</v>
      </c>
      <c r="D12" s="230">
        <v>10531</v>
      </c>
      <c r="E12" s="230">
        <v>11631</v>
      </c>
      <c r="F12" s="230">
        <v>8461</v>
      </c>
    </row>
    <row r="13" spans="1:6" ht="21" customHeight="1" x14ac:dyDescent="0.25">
      <c r="A13" s="95" t="s">
        <v>7</v>
      </c>
      <c r="B13" s="231">
        <v>2061</v>
      </c>
      <c r="C13" s="230">
        <v>3470</v>
      </c>
      <c r="D13" s="230">
        <v>3441</v>
      </c>
      <c r="E13" s="230">
        <v>3191</v>
      </c>
      <c r="F13" s="230">
        <v>2667</v>
      </c>
    </row>
    <row r="14" spans="1:6" ht="21" customHeight="1" x14ac:dyDescent="0.25">
      <c r="A14" s="95" t="s">
        <v>8</v>
      </c>
      <c r="B14" s="231">
        <v>475</v>
      </c>
      <c r="C14" s="230">
        <v>104</v>
      </c>
      <c r="D14" s="230">
        <v>57</v>
      </c>
      <c r="E14" s="230">
        <v>46</v>
      </c>
      <c r="F14" s="230">
        <v>12</v>
      </c>
    </row>
    <row r="15" spans="1:6" ht="21" customHeight="1" x14ac:dyDescent="0.25">
      <c r="A15" s="95" t="s">
        <v>9</v>
      </c>
      <c r="B15" s="231">
        <v>2389</v>
      </c>
      <c r="C15" s="230">
        <v>3676</v>
      </c>
      <c r="D15" s="230">
        <v>3789</v>
      </c>
      <c r="E15" s="230">
        <v>3960</v>
      </c>
      <c r="F15" s="230">
        <v>3043</v>
      </c>
    </row>
    <row r="16" spans="1:6" ht="21" customHeight="1" x14ac:dyDescent="0.25">
      <c r="A16" s="95" t="s">
        <v>10</v>
      </c>
      <c r="B16" s="231">
        <v>2582</v>
      </c>
      <c r="C16" s="230">
        <v>4447</v>
      </c>
      <c r="D16" s="230">
        <v>4312</v>
      </c>
      <c r="E16" s="230">
        <v>4727</v>
      </c>
      <c r="F16" s="230">
        <v>4311</v>
      </c>
    </row>
    <row r="17" spans="1:6" ht="21" customHeight="1" x14ac:dyDescent="0.25">
      <c r="A17" s="95" t="s">
        <v>11</v>
      </c>
      <c r="B17" s="231">
        <v>581</v>
      </c>
      <c r="C17" s="230">
        <v>654</v>
      </c>
      <c r="D17" s="230">
        <v>588</v>
      </c>
      <c r="E17" s="230">
        <v>572</v>
      </c>
      <c r="F17" s="230">
        <v>331</v>
      </c>
    </row>
    <row r="18" spans="1:6" ht="21" customHeight="1" x14ac:dyDescent="0.25">
      <c r="A18" s="95" t="s">
        <v>12</v>
      </c>
      <c r="B18" s="231">
        <v>672</v>
      </c>
      <c r="C18" s="230">
        <v>212</v>
      </c>
      <c r="D18" s="230">
        <v>524</v>
      </c>
      <c r="E18" s="230">
        <v>1166</v>
      </c>
      <c r="F18" s="230">
        <v>763</v>
      </c>
    </row>
    <row r="19" spans="1:6" ht="21" customHeight="1" x14ac:dyDescent="0.25">
      <c r="A19" s="95" t="s">
        <v>13</v>
      </c>
      <c r="B19" s="231">
        <v>2928</v>
      </c>
      <c r="C19" s="230">
        <v>4277</v>
      </c>
      <c r="D19" s="230">
        <v>4404</v>
      </c>
      <c r="E19" s="230">
        <v>4209</v>
      </c>
      <c r="F19" s="230">
        <v>3148</v>
      </c>
    </row>
    <row r="20" spans="1:6" ht="21" customHeight="1" x14ac:dyDescent="0.25">
      <c r="A20" s="95" t="s">
        <v>14</v>
      </c>
      <c r="B20" s="231">
        <v>190</v>
      </c>
      <c r="C20" s="230">
        <v>353</v>
      </c>
      <c r="D20" s="230">
        <v>478</v>
      </c>
      <c r="E20" s="230">
        <v>191</v>
      </c>
      <c r="F20" s="230">
        <v>89</v>
      </c>
    </row>
    <row r="21" spans="1:6" ht="21" customHeight="1" x14ac:dyDescent="0.25">
      <c r="A21" s="95" t="s">
        <v>15</v>
      </c>
      <c r="B21" s="231">
        <v>388</v>
      </c>
      <c r="C21" s="230">
        <v>358</v>
      </c>
      <c r="D21" s="230">
        <v>436</v>
      </c>
      <c r="E21" s="230">
        <v>499</v>
      </c>
      <c r="F21" s="230">
        <v>203</v>
      </c>
    </row>
    <row r="22" spans="1:6" ht="21" customHeight="1" x14ac:dyDescent="0.25">
      <c r="A22" s="95" t="s">
        <v>16</v>
      </c>
      <c r="B22" s="231">
        <v>879</v>
      </c>
      <c r="C22" s="230">
        <v>1667</v>
      </c>
      <c r="D22" s="230">
        <v>1661</v>
      </c>
      <c r="E22" s="230">
        <v>1431</v>
      </c>
      <c r="F22" s="230">
        <v>1141</v>
      </c>
    </row>
    <row r="23" spans="1:6" ht="21" customHeight="1" x14ac:dyDescent="0.25">
      <c r="A23" s="95" t="s">
        <v>17</v>
      </c>
      <c r="B23" s="231">
        <v>4881</v>
      </c>
      <c r="C23" s="230">
        <v>6715</v>
      </c>
      <c r="D23" s="230">
        <v>7057</v>
      </c>
      <c r="E23" s="230">
        <v>8225</v>
      </c>
      <c r="F23" s="230">
        <v>6235</v>
      </c>
    </row>
    <row r="24" spans="1:6" ht="21" customHeight="1" x14ac:dyDescent="0.25">
      <c r="A24" s="95" t="s">
        <v>18</v>
      </c>
      <c r="B24" s="231">
        <v>1816</v>
      </c>
      <c r="C24" s="230">
        <v>2122</v>
      </c>
      <c r="D24" s="230">
        <v>2023</v>
      </c>
      <c r="E24" s="230">
        <v>1904</v>
      </c>
      <c r="F24" s="230">
        <v>1518</v>
      </c>
    </row>
    <row r="25" spans="1:6" ht="21" customHeight="1" x14ac:dyDescent="0.25">
      <c r="A25" s="95" t="s">
        <v>19</v>
      </c>
      <c r="B25" s="231">
        <v>608</v>
      </c>
      <c r="C25" s="230">
        <v>767</v>
      </c>
      <c r="D25" s="230">
        <v>769</v>
      </c>
      <c r="E25" s="230">
        <v>657</v>
      </c>
      <c r="F25" s="230">
        <v>622</v>
      </c>
    </row>
    <row r="26" spans="1:6" ht="21" customHeight="1" x14ac:dyDescent="0.25">
      <c r="A26" s="95" t="s">
        <v>20</v>
      </c>
      <c r="B26" s="231">
        <v>988</v>
      </c>
      <c r="C26" s="230">
        <v>895</v>
      </c>
      <c r="D26" s="230">
        <v>1180</v>
      </c>
      <c r="E26" s="230">
        <v>1136</v>
      </c>
      <c r="F26" s="230">
        <v>579</v>
      </c>
    </row>
    <row r="27" spans="1:6" ht="21" customHeight="1" x14ac:dyDescent="0.25">
      <c r="A27" s="95" t="s">
        <v>21</v>
      </c>
      <c r="B27" s="231">
        <v>508</v>
      </c>
      <c r="C27" s="230">
        <v>194</v>
      </c>
      <c r="D27" s="230">
        <v>360</v>
      </c>
      <c r="E27" s="230">
        <v>118</v>
      </c>
      <c r="F27" s="230">
        <v>82</v>
      </c>
    </row>
    <row r="28" spans="1:6" ht="21" customHeight="1" x14ac:dyDescent="0.25">
      <c r="A28" s="95" t="s">
        <v>22</v>
      </c>
      <c r="B28" s="231">
        <v>1556</v>
      </c>
      <c r="C28" s="230">
        <v>1815</v>
      </c>
      <c r="D28" s="230">
        <v>1999</v>
      </c>
      <c r="E28" s="230">
        <v>1800</v>
      </c>
      <c r="F28" s="230">
        <v>1534</v>
      </c>
    </row>
    <row r="29" spans="1:6" ht="21" customHeight="1" x14ac:dyDescent="0.25">
      <c r="A29" s="95" t="s">
        <v>23</v>
      </c>
      <c r="B29" s="231">
        <v>1326</v>
      </c>
      <c r="C29" s="230">
        <v>1545</v>
      </c>
      <c r="D29" s="230">
        <v>1778</v>
      </c>
      <c r="E29" s="230">
        <v>1839</v>
      </c>
      <c r="F29" s="230">
        <v>1444</v>
      </c>
    </row>
    <row r="30" spans="1:6" ht="21" customHeight="1" x14ac:dyDescent="0.25">
      <c r="A30" s="95" t="s">
        <v>24</v>
      </c>
      <c r="B30" s="231">
        <v>2201</v>
      </c>
      <c r="C30" s="230">
        <v>2533</v>
      </c>
      <c r="D30" s="230">
        <v>2192</v>
      </c>
      <c r="E30" s="230">
        <v>1950</v>
      </c>
      <c r="F30" s="230">
        <v>1589</v>
      </c>
    </row>
    <row r="31" spans="1:6" ht="21" customHeight="1" x14ac:dyDescent="0.25">
      <c r="A31" s="95" t="s">
        <v>25</v>
      </c>
      <c r="B31" s="231">
        <v>3020</v>
      </c>
      <c r="C31" s="230">
        <v>4540</v>
      </c>
      <c r="D31" s="230">
        <v>4556</v>
      </c>
      <c r="E31" s="230">
        <v>4498</v>
      </c>
      <c r="F31" s="230">
        <v>3582</v>
      </c>
    </row>
    <row r="32" spans="1:6" ht="21" customHeight="1" x14ac:dyDescent="0.25">
      <c r="A32" s="95" t="s">
        <v>26</v>
      </c>
      <c r="B32" s="231">
        <v>26</v>
      </c>
      <c r="C32" s="230">
        <v>249</v>
      </c>
      <c r="D32" s="230">
        <v>135</v>
      </c>
      <c r="E32" s="230">
        <v>251</v>
      </c>
      <c r="F32" s="230">
        <v>213</v>
      </c>
    </row>
    <row r="33" spans="1:6" ht="21" customHeight="1" x14ac:dyDescent="0.25">
      <c r="A33" s="96" t="s">
        <v>27</v>
      </c>
      <c r="B33" s="232">
        <v>21</v>
      </c>
      <c r="C33" s="233" t="s">
        <v>76</v>
      </c>
      <c r="D33" s="233" t="s">
        <v>76</v>
      </c>
      <c r="E33" s="233" t="s">
        <v>76</v>
      </c>
      <c r="F33" s="233" t="s">
        <v>76</v>
      </c>
    </row>
    <row r="34" spans="1:6" ht="32.25" customHeight="1" x14ac:dyDescent="0.25">
      <c r="A34" s="5"/>
    </row>
    <row r="35" spans="1:6" s="6" customFormat="1" ht="18" customHeight="1" x14ac:dyDescent="0.2"/>
    <row r="36" spans="1:6" ht="18" customHeight="1" x14ac:dyDescent="0.2">
      <c r="A36" s="3"/>
    </row>
  </sheetData>
  <mergeCells count="3">
    <mergeCell ref="A2:C2"/>
    <mergeCell ref="A1:E1"/>
    <mergeCell ref="A3:F3"/>
  </mergeCells>
  <phoneticPr fontId="3" type="noConversion"/>
  <pageMargins left="0.78740157480314965" right="0.78740157480314965" top="0.59055118110236227" bottom="0.59055118110236227" header="0.59055118110236227" footer="0.59055118110236227"/>
  <pageSetup paperSize="9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9"/>
  <sheetViews>
    <sheetView view="pageLayout" zoomScaleNormal="90" workbookViewId="0">
      <selection activeCell="A24" sqref="A24:F24"/>
    </sheetView>
  </sheetViews>
  <sheetFormatPr defaultRowHeight="12.75" x14ac:dyDescent="0.2"/>
  <cols>
    <col min="1" max="1" width="20.85546875" customWidth="1"/>
    <col min="2" max="6" width="12.7109375" customWidth="1"/>
  </cols>
  <sheetData>
    <row r="1" spans="1:9" ht="18" customHeight="1" x14ac:dyDescent="0.2">
      <c r="A1" s="434" t="s">
        <v>222</v>
      </c>
      <c r="B1" s="431"/>
      <c r="C1" s="431"/>
      <c r="D1" s="431"/>
      <c r="E1" s="431"/>
      <c r="F1" s="431"/>
    </row>
    <row r="2" spans="1:9" ht="18" customHeight="1" x14ac:dyDescent="0.3">
      <c r="A2" s="435" t="s">
        <v>628</v>
      </c>
      <c r="B2" s="426"/>
      <c r="C2" s="426"/>
      <c r="D2" s="426"/>
      <c r="E2" s="426"/>
      <c r="F2" s="426"/>
    </row>
    <row r="3" spans="1:9" ht="18" customHeight="1" x14ac:dyDescent="0.35">
      <c r="A3" s="304" t="s">
        <v>629</v>
      </c>
      <c r="B3" s="305"/>
      <c r="C3" s="305"/>
      <c r="D3" s="305"/>
      <c r="E3" s="305"/>
      <c r="F3" s="305"/>
    </row>
    <row r="4" spans="1:9" ht="15" x14ac:dyDescent="0.25">
      <c r="A4" s="367" t="s">
        <v>619</v>
      </c>
      <c r="B4" s="368"/>
      <c r="C4" s="368"/>
      <c r="D4" s="368"/>
      <c r="E4" s="368"/>
      <c r="F4" s="433"/>
    </row>
    <row r="5" spans="1:9" ht="19.5" customHeight="1" x14ac:dyDescent="0.2">
      <c r="A5" s="88"/>
      <c r="B5" s="352" t="s">
        <v>113</v>
      </c>
      <c r="C5" s="363" t="s">
        <v>112</v>
      </c>
      <c r="D5" s="432"/>
      <c r="E5" s="432"/>
      <c r="F5" s="432"/>
    </row>
    <row r="6" spans="1:9" ht="26.25" customHeight="1" x14ac:dyDescent="0.2">
      <c r="A6" s="87"/>
      <c r="B6" s="390"/>
      <c r="C6" s="268" t="s">
        <v>118</v>
      </c>
      <c r="D6" s="268" t="s">
        <v>111</v>
      </c>
      <c r="E6" s="269" t="s">
        <v>109</v>
      </c>
      <c r="F6" s="270" t="s">
        <v>110</v>
      </c>
    </row>
    <row r="7" spans="1:9" ht="16.5" customHeight="1" x14ac:dyDescent="0.25">
      <c r="A7" s="104" t="s">
        <v>108</v>
      </c>
      <c r="B7" s="238">
        <v>2257</v>
      </c>
      <c r="C7" s="238">
        <v>64</v>
      </c>
      <c r="D7" s="238">
        <v>174</v>
      </c>
      <c r="E7" s="238">
        <v>41</v>
      </c>
      <c r="F7" s="238">
        <v>1978</v>
      </c>
    </row>
    <row r="8" spans="1:9" ht="16.5" customHeight="1" x14ac:dyDescent="0.25">
      <c r="A8" s="105" t="s">
        <v>96</v>
      </c>
      <c r="B8" s="222">
        <v>896</v>
      </c>
      <c r="C8" s="239">
        <v>6</v>
      </c>
      <c r="D8" s="222">
        <v>93</v>
      </c>
      <c r="E8" s="222">
        <v>33</v>
      </c>
      <c r="F8" s="222">
        <v>764</v>
      </c>
      <c r="I8" s="46"/>
    </row>
    <row r="9" spans="1:9" ht="16.5" customHeight="1" x14ac:dyDescent="0.25">
      <c r="A9" s="106" t="s">
        <v>97</v>
      </c>
      <c r="B9" s="222">
        <v>5</v>
      </c>
      <c r="C9" s="222">
        <v>1</v>
      </c>
      <c r="D9" s="56" t="s">
        <v>79</v>
      </c>
      <c r="E9" s="222" t="s">
        <v>79</v>
      </c>
      <c r="F9" s="222">
        <v>4</v>
      </c>
    </row>
    <row r="10" spans="1:9" ht="16.5" customHeight="1" x14ac:dyDescent="0.25">
      <c r="A10" s="106" t="s">
        <v>98</v>
      </c>
      <c r="B10" s="222">
        <v>3</v>
      </c>
      <c r="C10" s="222">
        <v>2</v>
      </c>
      <c r="D10" s="56" t="s">
        <v>79</v>
      </c>
      <c r="E10" s="222" t="s">
        <v>79</v>
      </c>
      <c r="F10" s="222">
        <v>1</v>
      </c>
    </row>
    <row r="11" spans="1:9" ht="16.5" customHeight="1" x14ac:dyDescent="0.25">
      <c r="A11" s="106" t="s">
        <v>99</v>
      </c>
      <c r="B11" s="222">
        <v>669</v>
      </c>
      <c r="C11" s="222">
        <v>42</v>
      </c>
      <c r="D11" s="222">
        <v>31</v>
      </c>
      <c r="E11" s="222" t="s">
        <v>79</v>
      </c>
      <c r="F11" s="222">
        <v>596</v>
      </c>
    </row>
    <row r="12" spans="1:9" ht="16.5" customHeight="1" x14ac:dyDescent="0.25">
      <c r="A12" s="106" t="s">
        <v>100</v>
      </c>
      <c r="B12" s="56" t="s">
        <v>79</v>
      </c>
      <c r="C12" s="56" t="s">
        <v>79</v>
      </c>
      <c r="D12" s="56" t="s">
        <v>79</v>
      </c>
      <c r="E12" s="222" t="s">
        <v>79</v>
      </c>
      <c r="F12" s="222" t="s">
        <v>79</v>
      </c>
    </row>
    <row r="13" spans="1:9" ht="16.5" customHeight="1" x14ac:dyDescent="0.25">
      <c r="A13" s="106" t="s">
        <v>114</v>
      </c>
      <c r="B13" s="222">
        <v>547</v>
      </c>
      <c r="C13" s="222">
        <v>12</v>
      </c>
      <c r="D13" s="222">
        <v>7</v>
      </c>
      <c r="E13" s="222" t="s">
        <v>79</v>
      </c>
      <c r="F13" s="222">
        <v>528</v>
      </c>
    </row>
    <row r="14" spans="1:9" ht="16.5" customHeight="1" x14ac:dyDescent="0.25">
      <c r="A14" s="106" t="s">
        <v>102</v>
      </c>
      <c r="B14" s="222">
        <v>72</v>
      </c>
      <c r="C14" s="56" t="s">
        <v>79</v>
      </c>
      <c r="D14" s="222">
        <v>12</v>
      </c>
      <c r="E14" s="222" t="s">
        <v>79</v>
      </c>
      <c r="F14" s="222">
        <v>60</v>
      </c>
    </row>
    <row r="15" spans="1:9" ht="16.5" customHeight="1" x14ac:dyDescent="0.25">
      <c r="A15" s="106" t="s">
        <v>103</v>
      </c>
      <c r="B15" s="56" t="s">
        <v>79</v>
      </c>
      <c r="C15" s="56" t="s">
        <v>79</v>
      </c>
      <c r="D15" s="56" t="s">
        <v>79</v>
      </c>
      <c r="E15" s="222" t="s">
        <v>79</v>
      </c>
      <c r="F15" s="222" t="s">
        <v>79</v>
      </c>
    </row>
    <row r="16" spans="1:9" ht="16.5" customHeight="1" x14ac:dyDescent="0.25">
      <c r="A16" s="106" t="s">
        <v>104</v>
      </c>
      <c r="B16" s="222">
        <v>20</v>
      </c>
      <c r="C16" s="222">
        <v>1</v>
      </c>
      <c r="D16" s="222">
        <v>2</v>
      </c>
      <c r="E16" s="222">
        <v>8</v>
      </c>
      <c r="F16" s="222">
        <v>9</v>
      </c>
    </row>
    <row r="17" spans="1:6" ht="16.5" customHeight="1" x14ac:dyDescent="0.25">
      <c r="A17" s="106" t="s">
        <v>115</v>
      </c>
      <c r="B17" s="222">
        <v>12</v>
      </c>
      <c r="C17" s="56" t="s">
        <v>79</v>
      </c>
      <c r="D17" s="222">
        <v>2</v>
      </c>
      <c r="E17" s="222" t="s">
        <v>79</v>
      </c>
      <c r="F17" s="222">
        <v>10</v>
      </c>
    </row>
    <row r="18" spans="1:6" ht="30.75" customHeight="1" x14ac:dyDescent="0.25">
      <c r="A18" s="106" t="s">
        <v>106</v>
      </c>
      <c r="B18" s="222">
        <v>33</v>
      </c>
      <c r="C18" s="56" t="s">
        <v>79</v>
      </c>
      <c r="D18" s="222">
        <v>27</v>
      </c>
      <c r="E18" s="222" t="s">
        <v>79</v>
      </c>
      <c r="F18" s="222">
        <v>6</v>
      </c>
    </row>
    <row r="19" spans="1:6" ht="16.5" customHeight="1" x14ac:dyDescent="0.25">
      <c r="A19" s="107" t="s">
        <v>107</v>
      </c>
      <c r="B19" s="197" t="s">
        <v>79</v>
      </c>
      <c r="C19" s="71" t="s">
        <v>79</v>
      </c>
      <c r="D19" s="71" t="s">
        <v>79</v>
      </c>
      <c r="E19" s="293" t="s">
        <v>79</v>
      </c>
      <c r="F19" s="293" t="s">
        <v>79</v>
      </c>
    </row>
    <row r="20" spans="1:6" ht="20.25" customHeight="1" x14ac:dyDescent="0.25">
      <c r="A20" s="86"/>
      <c r="B20" s="99"/>
      <c r="C20" s="99"/>
      <c r="D20" s="99"/>
      <c r="E20" s="99"/>
      <c r="F20" s="99"/>
    </row>
    <row r="21" spans="1:6" ht="18" customHeight="1" x14ac:dyDescent="0.2">
      <c r="A21" s="434" t="s">
        <v>223</v>
      </c>
      <c r="B21" s="431"/>
      <c r="C21" s="431"/>
      <c r="D21" s="431"/>
      <c r="E21" s="431"/>
      <c r="F21" s="431"/>
    </row>
    <row r="22" spans="1:6" ht="18" customHeight="1" x14ac:dyDescent="0.3">
      <c r="A22" s="435" t="s">
        <v>628</v>
      </c>
      <c r="B22" s="426"/>
      <c r="C22" s="426"/>
      <c r="D22" s="426"/>
      <c r="E22" s="426"/>
      <c r="F22" s="426"/>
    </row>
    <row r="23" spans="1:6" ht="18" customHeight="1" x14ac:dyDescent="0.35">
      <c r="A23" s="304" t="s">
        <v>630</v>
      </c>
      <c r="B23" s="306"/>
      <c r="C23" s="306"/>
      <c r="D23" s="306"/>
      <c r="E23" s="306"/>
      <c r="F23" s="306"/>
    </row>
    <row r="24" spans="1:6" ht="15" x14ac:dyDescent="0.25">
      <c r="A24" s="367" t="s">
        <v>619</v>
      </c>
      <c r="B24" s="368"/>
      <c r="C24" s="368"/>
      <c r="D24" s="368"/>
      <c r="E24" s="368"/>
      <c r="F24" s="433"/>
    </row>
    <row r="25" spans="1:6" ht="20.25" customHeight="1" x14ac:dyDescent="0.2">
      <c r="A25" s="88"/>
      <c r="B25" s="352" t="s">
        <v>116</v>
      </c>
      <c r="C25" s="363" t="s">
        <v>117</v>
      </c>
      <c r="D25" s="432"/>
      <c r="E25" s="432"/>
      <c r="F25" s="432"/>
    </row>
    <row r="26" spans="1:6" ht="26.25" customHeight="1" x14ac:dyDescent="0.2">
      <c r="A26" s="87"/>
      <c r="B26" s="390"/>
      <c r="C26" s="268" t="s">
        <v>118</v>
      </c>
      <c r="D26" s="268" t="s">
        <v>111</v>
      </c>
      <c r="E26" s="269" t="s">
        <v>109</v>
      </c>
      <c r="F26" s="270" t="s">
        <v>110</v>
      </c>
    </row>
    <row r="27" spans="1:6" ht="15.75" x14ac:dyDescent="0.25">
      <c r="A27" s="104" t="s">
        <v>108</v>
      </c>
      <c r="B27" s="238">
        <v>190</v>
      </c>
      <c r="C27" s="238" t="s">
        <v>79</v>
      </c>
      <c r="D27" s="238" t="s">
        <v>79</v>
      </c>
      <c r="E27" s="238" t="s">
        <v>79</v>
      </c>
      <c r="F27" s="238">
        <v>190</v>
      </c>
    </row>
    <row r="28" spans="1:6" ht="15.75" x14ac:dyDescent="0.25">
      <c r="A28" s="105" t="s">
        <v>96</v>
      </c>
      <c r="B28" s="222">
        <v>51</v>
      </c>
      <c r="C28" s="222" t="s">
        <v>79</v>
      </c>
      <c r="D28" s="222" t="s">
        <v>79</v>
      </c>
      <c r="E28" s="222" t="s">
        <v>79</v>
      </c>
      <c r="F28" s="222">
        <v>51</v>
      </c>
    </row>
    <row r="29" spans="1:6" ht="15.75" x14ac:dyDescent="0.25">
      <c r="A29" s="106" t="s">
        <v>97</v>
      </c>
      <c r="B29" s="222" t="s">
        <v>79</v>
      </c>
      <c r="C29" s="222" t="s">
        <v>79</v>
      </c>
      <c r="D29" s="222" t="s">
        <v>79</v>
      </c>
      <c r="E29" s="222" t="s">
        <v>79</v>
      </c>
      <c r="F29" s="222" t="s">
        <v>79</v>
      </c>
    </row>
    <row r="30" spans="1:6" ht="15.75" x14ac:dyDescent="0.25">
      <c r="A30" s="106" t="s">
        <v>98</v>
      </c>
      <c r="B30" s="222">
        <v>1</v>
      </c>
      <c r="C30" s="222" t="s">
        <v>79</v>
      </c>
      <c r="D30" s="222" t="s">
        <v>79</v>
      </c>
      <c r="E30" s="222" t="s">
        <v>79</v>
      </c>
      <c r="F30" s="222">
        <v>1</v>
      </c>
    </row>
    <row r="31" spans="1:6" ht="15.75" x14ac:dyDescent="0.25">
      <c r="A31" s="106" t="s">
        <v>99</v>
      </c>
      <c r="B31" s="222">
        <v>71</v>
      </c>
      <c r="C31" s="222" t="s">
        <v>79</v>
      </c>
      <c r="D31" s="222" t="s">
        <v>79</v>
      </c>
      <c r="E31" s="222" t="s">
        <v>79</v>
      </c>
      <c r="F31" s="222">
        <v>71</v>
      </c>
    </row>
    <row r="32" spans="1:6" ht="15.75" x14ac:dyDescent="0.25">
      <c r="A32" s="106" t="s">
        <v>100</v>
      </c>
      <c r="B32" s="222">
        <v>16</v>
      </c>
      <c r="C32" s="222" t="s">
        <v>79</v>
      </c>
      <c r="D32" s="222" t="s">
        <v>79</v>
      </c>
      <c r="E32" s="222" t="s">
        <v>79</v>
      </c>
      <c r="F32" s="222">
        <v>16</v>
      </c>
    </row>
    <row r="33" spans="1:6" ht="15" customHeight="1" x14ac:dyDescent="0.25">
      <c r="A33" s="106" t="s">
        <v>114</v>
      </c>
      <c r="B33" s="222">
        <v>37</v>
      </c>
      <c r="C33" s="222" t="s">
        <v>79</v>
      </c>
      <c r="D33" s="222" t="s">
        <v>79</v>
      </c>
      <c r="E33" s="222" t="s">
        <v>79</v>
      </c>
      <c r="F33" s="222">
        <v>37</v>
      </c>
    </row>
    <row r="34" spans="1:6" ht="15.75" x14ac:dyDescent="0.25">
      <c r="A34" s="106" t="s">
        <v>102</v>
      </c>
      <c r="B34" s="222">
        <v>8</v>
      </c>
      <c r="C34" s="222" t="s">
        <v>79</v>
      </c>
      <c r="D34" s="222" t="s">
        <v>79</v>
      </c>
      <c r="E34" s="222" t="s">
        <v>79</v>
      </c>
      <c r="F34" s="222">
        <v>8</v>
      </c>
    </row>
    <row r="35" spans="1:6" ht="15.75" x14ac:dyDescent="0.25">
      <c r="A35" s="106" t="s">
        <v>103</v>
      </c>
      <c r="B35" s="222" t="s">
        <v>79</v>
      </c>
      <c r="C35" s="222" t="s">
        <v>79</v>
      </c>
      <c r="D35" s="222" t="s">
        <v>79</v>
      </c>
      <c r="E35" s="222" t="s">
        <v>79</v>
      </c>
      <c r="F35" s="222" t="s">
        <v>79</v>
      </c>
    </row>
    <row r="36" spans="1:6" ht="15.75" x14ac:dyDescent="0.25">
      <c r="A36" s="106" t="s">
        <v>104</v>
      </c>
      <c r="B36" s="222">
        <v>6</v>
      </c>
      <c r="C36" s="222" t="s">
        <v>79</v>
      </c>
      <c r="D36" s="222" t="s">
        <v>79</v>
      </c>
      <c r="E36" s="222" t="s">
        <v>79</v>
      </c>
      <c r="F36" s="222">
        <v>6</v>
      </c>
    </row>
    <row r="37" spans="1:6" ht="15.75" x14ac:dyDescent="0.25">
      <c r="A37" s="106" t="s">
        <v>115</v>
      </c>
      <c r="B37" s="222" t="s">
        <v>79</v>
      </c>
      <c r="C37" s="222" t="s">
        <v>79</v>
      </c>
      <c r="D37" s="222" t="s">
        <v>79</v>
      </c>
      <c r="E37" s="222" t="s">
        <v>79</v>
      </c>
      <c r="F37" s="222" t="s">
        <v>79</v>
      </c>
    </row>
    <row r="38" spans="1:6" ht="30.75" customHeight="1" x14ac:dyDescent="0.25">
      <c r="A38" s="106" t="s">
        <v>106</v>
      </c>
      <c r="B38" s="222" t="s">
        <v>79</v>
      </c>
      <c r="C38" s="222" t="s">
        <v>79</v>
      </c>
      <c r="D38" s="222" t="s">
        <v>79</v>
      </c>
      <c r="E38" s="222" t="s">
        <v>79</v>
      </c>
      <c r="F38" s="222" t="s">
        <v>79</v>
      </c>
    </row>
    <row r="39" spans="1:6" ht="15.75" x14ac:dyDescent="0.25">
      <c r="A39" s="107" t="s">
        <v>107</v>
      </c>
      <c r="B39" s="292" t="s">
        <v>79</v>
      </c>
      <c r="C39" s="293" t="s">
        <v>79</v>
      </c>
      <c r="D39" s="293" t="s">
        <v>79</v>
      </c>
      <c r="E39" s="293" t="s">
        <v>79</v>
      </c>
      <c r="F39" s="293" t="s">
        <v>79</v>
      </c>
    </row>
  </sheetData>
  <mergeCells count="10">
    <mergeCell ref="B25:B26"/>
    <mergeCell ref="C25:F25"/>
    <mergeCell ref="A24:F24"/>
    <mergeCell ref="A4:F4"/>
    <mergeCell ref="A1:F1"/>
    <mergeCell ref="A2:F2"/>
    <mergeCell ref="C5:F5"/>
    <mergeCell ref="B5:B6"/>
    <mergeCell ref="A21:F21"/>
    <mergeCell ref="A22:F22"/>
  </mergeCells>
  <pageMargins left="0.78740157480314965" right="0.78740157480314965" top="0.59055118110236227" bottom="0.59055118110236227" header="0.59055118110236227" footer="0.59055118110236227"/>
  <pageSetup paperSize="9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92D050"/>
  </sheetPr>
  <dimension ref="A1:F102"/>
  <sheetViews>
    <sheetView view="pageLayout" zoomScaleNormal="90" workbookViewId="0">
      <selection activeCell="A4" sqref="A4:C4"/>
    </sheetView>
  </sheetViews>
  <sheetFormatPr defaultColWidth="7.85546875" defaultRowHeight="18.75" customHeight="1" x14ac:dyDescent="0.2"/>
  <cols>
    <col min="1" max="1" width="20.85546875" style="2" customWidth="1"/>
    <col min="2" max="6" width="12.85546875" style="2" customWidth="1"/>
    <col min="7" max="16384" width="7.85546875" style="2"/>
  </cols>
  <sheetData>
    <row r="1" spans="1:6" s="44" customFormat="1" ht="21" customHeight="1" x14ac:dyDescent="0.3">
      <c r="A1" s="39" t="s">
        <v>224</v>
      </c>
      <c r="B1" s="39"/>
      <c r="C1" s="39"/>
      <c r="D1" s="12"/>
      <c r="E1" s="12"/>
    </row>
    <row r="2" spans="1:6" s="44" customFormat="1" ht="21" customHeight="1" x14ac:dyDescent="0.3">
      <c r="A2" s="307" t="s">
        <v>633</v>
      </c>
      <c r="B2" s="307"/>
      <c r="C2" s="307"/>
      <c r="D2" s="190"/>
      <c r="E2" s="190"/>
      <c r="F2" s="190"/>
    </row>
    <row r="3" spans="1:6" s="44" customFormat="1" ht="21" customHeight="1" x14ac:dyDescent="0.35">
      <c r="A3" s="300" t="s">
        <v>631</v>
      </c>
      <c r="B3" s="300"/>
      <c r="C3" s="300"/>
      <c r="D3" s="198"/>
      <c r="E3" s="198"/>
      <c r="F3" s="198"/>
    </row>
    <row r="4" spans="1:6" s="44" customFormat="1" ht="21" customHeight="1" x14ac:dyDescent="0.35">
      <c r="A4" s="429" t="s">
        <v>632</v>
      </c>
      <c r="B4" s="426"/>
      <c r="C4" s="426"/>
    </row>
    <row r="5" spans="1:6" ht="15" customHeight="1" x14ac:dyDescent="0.25">
      <c r="A5" s="367" t="s">
        <v>619</v>
      </c>
      <c r="B5" s="368"/>
      <c r="C5" s="368"/>
      <c r="D5" s="368"/>
      <c r="E5" s="368"/>
      <c r="F5" s="368"/>
    </row>
    <row r="6" spans="1:6" s="66" customFormat="1" ht="21" customHeight="1" x14ac:dyDescent="0.2">
      <c r="A6" s="102"/>
      <c r="B6" s="74">
        <v>2010</v>
      </c>
      <c r="C6" s="37">
        <v>2015</v>
      </c>
      <c r="D6" s="37">
        <v>2016</v>
      </c>
      <c r="E6" s="37">
        <v>2017</v>
      </c>
      <c r="F6" s="37">
        <v>2018</v>
      </c>
    </row>
    <row r="7" spans="1:6" ht="19.5" customHeight="1" x14ac:dyDescent="0.25">
      <c r="A7" s="108" t="s">
        <v>1</v>
      </c>
      <c r="B7" s="78">
        <f>SUM(B9:B35)</f>
        <v>14757</v>
      </c>
      <c r="C7" s="78">
        <v>15302</v>
      </c>
      <c r="D7" s="78">
        <v>14791</v>
      </c>
      <c r="E7" s="78">
        <v>16360</v>
      </c>
      <c r="F7" s="78">
        <v>18140</v>
      </c>
    </row>
    <row r="8" spans="1:6" ht="19.5" customHeight="1" x14ac:dyDescent="0.25">
      <c r="A8" s="109" t="s">
        <v>32</v>
      </c>
      <c r="B8" s="79"/>
    </row>
    <row r="9" spans="1:6" ht="19.5" customHeight="1" x14ac:dyDescent="0.25">
      <c r="A9" s="109" t="s">
        <v>33</v>
      </c>
      <c r="B9" s="17">
        <v>6</v>
      </c>
      <c r="C9" s="17" t="s">
        <v>76</v>
      </c>
      <c r="D9" s="17" t="s">
        <v>76</v>
      </c>
      <c r="E9" s="17" t="s">
        <v>76</v>
      </c>
      <c r="F9" s="17" t="s">
        <v>76</v>
      </c>
    </row>
    <row r="10" spans="1:6" ht="19.5" customHeight="1" x14ac:dyDescent="0.25">
      <c r="A10" s="109" t="s">
        <v>2</v>
      </c>
      <c r="B10" s="17">
        <v>127</v>
      </c>
      <c r="C10" s="17">
        <v>147</v>
      </c>
      <c r="D10" s="17">
        <v>159</v>
      </c>
      <c r="E10" s="17">
        <v>115</v>
      </c>
      <c r="F10" s="17">
        <v>277</v>
      </c>
    </row>
    <row r="11" spans="1:6" ht="19.5" customHeight="1" x14ac:dyDescent="0.25">
      <c r="A11" s="109" t="s">
        <v>3</v>
      </c>
      <c r="B11" s="17">
        <v>1584</v>
      </c>
      <c r="C11" s="17">
        <v>1696</v>
      </c>
      <c r="D11" s="17">
        <v>1792</v>
      </c>
      <c r="E11" s="17">
        <v>2657</v>
      </c>
      <c r="F11" s="17">
        <v>3123</v>
      </c>
    </row>
    <row r="12" spans="1:6" ht="19.5" customHeight="1" x14ac:dyDescent="0.25">
      <c r="A12" s="109" t="s">
        <v>4</v>
      </c>
      <c r="B12" s="17">
        <v>73</v>
      </c>
      <c r="C12" s="17">
        <v>50</v>
      </c>
      <c r="D12" s="17">
        <v>59</v>
      </c>
      <c r="E12" s="17">
        <v>64</v>
      </c>
      <c r="F12" s="17">
        <v>42</v>
      </c>
    </row>
    <row r="13" spans="1:6" ht="19.5" customHeight="1" x14ac:dyDescent="0.25">
      <c r="A13" s="109" t="s">
        <v>5</v>
      </c>
      <c r="B13" s="17">
        <v>66</v>
      </c>
      <c r="C13" s="17">
        <v>109</v>
      </c>
      <c r="D13" s="17">
        <v>195</v>
      </c>
      <c r="E13" s="17">
        <v>90</v>
      </c>
      <c r="F13" s="17" t="s">
        <v>79</v>
      </c>
    </row>
    <row r="14" spans="1:6" ht="19.5" customHeight="1" x14ac:dyDescent="0.25">
      <c r="A14" s="109" t="s">
        <v>6</v>
      </c>
      <c r="B14" s="17">
        <v>2002</v>
      </c>
      <c r="C14" s="17">
        <v>2507</v>
      </c>
      <c r="D14" s="17">
        <v>2360</v>
      </c>
      <c r="E14" s="17">
        <v>2577</v>
      </c>
      <c r="F14" s="17">
        <v>3116</v>
      </c>
    </row>
    <row r="15" spans="1:6" ht="19.5" customHeight="1" x14ac:dyDescent="0.25">
      <c r="A15" s="109" t="s">
        <v>7</v>
      </c>
      <c r="B15" s="17">
        <v>861</v>
      </c>
      <c r="C15" s="17">
        <v>1038</v>
      </c>
      <c r="D15" s="17">
        <v>915</v>
      </c>
      <c r="E15" s="17">
        <v>1249</v>
      </c>
      <c r="F15" s="17">
        <v>1460</v>
      </c>
    </row>
    <row r="16" spans="1:6" ht="19.5" customHeight="1" x14ac:dyDescent="0.25">
      <c r="A16" s="109" t="s">
        <v>8</v>
      </c>
      <c r="B16" s="17">
        <v>3</v>
      </c>
      <c r="C16" s="17">
        <v>13</v>
      </c>
      <c r="D16" s="17">
        <v>2</v>
      </c>
      <c r="E16" s="17" t="s">
        <v>79</v>
      </c>
      <c r="F16" s="17">
        <v>15</v>
      </c>
    </row>
    <row r="17" spans="1:6" ht="19.5" customHeight="1" x14ac:dyDescent="0.25">
      <c r="A17" s="109" t="s">
        <v>9</v>
      </c>
      <c r="B17" s="17">
        <v>963</v>
      </c>
      <c r="C17" s="17">
        <v>1332</v>
      </c>
      <c r="D17" s="17">
        <v>1367</v>
      </c>
      <c r="E17" s="17">
        <v>1573</v>
      </c>
      <c r="F17" s="17">
        <v>1434</v>
      </c>
    </row>
    <row r="18" spans="1:6" ht="19.5" customHeight="1" x14ac:dyDescent="0.25">
      <c r="A18" s="109" t="s">
        <v>10</v>
      </c>
      <c r="B18" s="17">
        <v>363</v>
      </c>
      <c r="C18" s="17">
        <v>473</v>
      </c>
      <c r="D18" s="17">
        <v>322</v>
      </c>
      <c r="E18" s="17">
        <v>286</v>
      </c>
      <c r="F18" s="17">
        <v>355</v>
      </c>
    </row>
    <row r="19" spans="1:6" ht="19.5" customHeight="1" x14ac:dyDescent="0.25">
      <c r="A19" s="109" t="s">
        <v>11</v>
      </c>
      <c r="B19" s="17">
        <v>51</v>
      </c>
      <c r="C19" s="17">
        <v>155</v>
      </c>
      <c r="D19" s="17">
        <v>42</v>
      </c>
      <c r="E19" s="17">
        <v>93</v>
      </c>
      <c r="F19" s="17">
        <v>112</v>
      </c>
    </row>
    <row r="20" spans="1:6" ht="19.5" customHeight="1" x14ac:dyDescent="0.25">
      <c r="A20" s="109" t="s">
        <v>12</v>
      </c>
      <c r="B20" s="17">
        <v>230</v>
      </c>
      <c r="C20" s="17">
        <v>328</v>
      </c>
      <c r="D20" s="17">
        <v>189</v>
      </c>
      <c r="E20" s="17">
        <v>615</v>
      </c>
      <c r="F20" s="17">
        <v>162</v>
      </c>
    </row>
    <row r="21" spans="1:6" ht="19.5" customHeight="1" x14ac:dyDescent="0.25">
      <c r="A21" s="109" t="s">
        <v>13</v>
      </c>
      <c r="B21" s="17">
        <v>742</v>
      </c>
      <c r="C21" s="17">
        <v>1030</v>
      </c>
      <c r="D21" s="17">
        <v>1318</v>
      </c>
      <c r="E21" s="17">
        <v>1415</v>
      </c>
      <c r="F21" s="17">
        <v>1803</v>
      </c>
    </row>
    <row r="22" spans="1:6" ht="19.5" customHeight="1" x14ac:dyDescent="0.25">
      <c r="A22" s="109" t="s">
        <v>14</v>
      </c>
      <c r="B22" s="17">
        <v>188</v>
      </c>
      <c r="C22" s="17">
        <v>196</v>
      </c>
      <c r="D22" s="17">
        <v>205</v>
      </c>
      <c r="E22" s="17">
        <v>119</v>
      </c>
      <c r="F22" s="17">
        <v>158</v>
      </c>
    </row>
    <row r="23" spans="1:6" ht="19.5" customHeight="1" x14ac:dyDescent="0.25">
      <c r="A23" s="109" t="s">
        <v>15</v>
      </c>
      <c r="B23" s="17">
        <v>249</v>
      </c>
      <c r="C23" s="17">
        <v>155</v>
      </c>
      <c r="D23" s="17">
        <v>148</v>
      </c>
      <c r="E23" s="17">
        <v>134</v>
      </c>
      <c r="F23" s="17">
        <v>157</v>
      </c>
    </row>
    <row r="24" spans="1:6" ht="19.5" customHeight="1" x14ac:dyDescent="0.25">
      <c r="A24" s="109" t="s">
        <v>16</v>
      </c>
      <c r="B24" s="17">
        <v>229</v>
      </c>
      <c r="C24" s="17">
        <v>181</v>
      </c>
      <c r="D24" s="17">
        <v>234</v>
      </c>
      <c r="E24" s="17">
        <v>298</v>
      </c>
      <c r="F24" s="17">
        <v>135</v>
      </c>
    </row>
    <row r="25" spans="1:6" ht="19.5" customHeight="1" x14ac:dyDescent="0.25">
      <c r="A25" s="109" t="s">
        <v>17</v>
      </c>
      <c r="B25" s="17">
        <v>1741</v>
      </c>
      <c r="C25" s="17">
        <v>1893</v>
      </c>
      <c r="D25" s="17">
        <v>2094</v>
      </c>
      <c r="E25" s="17">
        <v>2061</v>
      </c>
      <c r="F25" s="17">
        <v>2354</v>
      </c>
    </row>
    <row r="26" spans="1:6" ht="19.5" customHeight="1" x14ac:dyDescent="0.25">
      <c r="A26" s="109" t="s">
        <v>18</v>
      </c>
      <c r="B26" s="17">
        <v>337</v>
      </c>
      <c r="C26" s="17">
        <v>232</v>
      </c>
      <c r="D26" s="17">
        <v>240</v>
      </c>
      <c r="E26" s="17">
        <v>296</v>
      </c>
      <c r="F26" s="17">
        <v>287</v>
      </c>
    </row>
    <row r="27" spans="1:6" ht="19.5" customHeight="1" x14ac:dyDescent="0.25">
      <c r="A27" s="109" t="s">
        <v>19</v>
      </c>
      <c r="B27" s="17">
        <v>59</v>
      </c>
      <c r="C27" s="17">
        <v>99</v>
      </c>
      <c r="D27" s="17">
        <v>113</v>
      </c>
      <c r="E27" s="17">
        <v>69</v>
      </c>
      <c r="F27" s="17">
        <v>72</v>
      </c>
    </row>
    <row r="28" spans="1:6" ht="19.5" customHeight="1" x14ac:dyDescent="0.25">
      <c r="A28" s="109" t="s">
        <v>20</v>
      </c>
      <c r="B28" s="17">
        <v>111</v>
      </c>
      <c r="C28" s="17">
        <v>260</v>
      </c>
      <c r="D28" s="17">
        <v>161</v>
      </c>
      <c r="E28" s="17">
        <v>58</v>
      </c>
      <c r="F28" s="17">
        <v>123</v>
      </c>
    </row>
    <row r="29" spans="1:6" ht="19.5" customHeight="1" x14ac:dyDescent="0.25">
      <c r="A29" s="109" t="s">
        <v>21</v>
      </c>
      <c r="B29" s="17">
        <v>524</v>
      </c>
      <c r="C29" s="17">
        <v>317</v>
      </c>
      <c r="D29" s="17">
        <v>390</v>
      </c>
      <c r="E29" s="17">
        <v>139</v>
      </c>
      <c r="F29" s="17">
        <v>68</v>
      </c>
    </row>
    <row r="30" spans="1:6" ht="19.5" customHeight="1" x14ac:dyDescent="0.25">
      <c r="A30" s="109" t="s">
        <v>22</v>
      </c>
      <c r="B30" s="17">
        <v>158</v>
      </c>
      <c r="C30" s="17">
        <v>461</v>
      </c>
      <c r="D30" s="17">
        <v>315</v>
      </c>
      <c r="E30" s="17">
        <v>258</v>
      </c>
      <c r="F30" s="17">
        <v>451</v>
      </c>
    </row>
    <row r="31" spans="1:6" ht="19.5" customHeight="1" x14ac:dyDescent="0.25">
      <c r="A31" s="109" t="s">
        <v>23</v>
      </c>
      <c r="B31" s="17">
        <v>209</v>
      </c>
      <c r="C31" s="17">
        <v>394</v>
      </c>
      <c r="D31" s="17">
        <v>245</v>
      </c>
      <c r="E31" s="17">
        <v>216</v>
      </c>
      <c r="F31" s="17">
        <v>273</v>
      </c>
    </row>
    <row r="32" spans="1:6" ht="19.5" customHeight="1" x14ac:dyDescent="0.25">
      <c r="A32" s="109" t="s">
        <v>24</v>
      </c>
      <c r="B32" s="17">
        <v>3100</v>
      </c>
      <c r="C32" s="17">
        <v>1009</v>
      </c>
      <c r="D32" s="17">
        <v>1282</v>
      </c>
      <c r="E32" s="17">
        <v>1327</v>
      </c>
      <c r="F32" s="17">
        <v>1433</v>
      </c>
    </row>
    <row r="33" spans="1:6" ht="19.5" customHeight="1" x14ac:dyDescent="0.25">
      <c r="A33" s="109" t="s">
        <v>25</v>
      </c>
      <c r="B33" s="17">
        <v>781</v>
      </c>
      <c r="C33" s="17">
        <v>1225</v>
      </c>
      <c r="D33" s="17">
        <v>643</v>
      </c>
      <c r="E33" s="17">
        <v>647</v>
      </c>
      <c r="F33" s="17">
        <v>730</v>
      </c>
    </row>
    <row r="34" spans="1:6" ht="19.5" customHeight="1" x14ac:dyDescent="0.25">
      <c r="A34" s="109" t="s">
        <v>26</v>
      </c>
      <c r="B34" s="17" t="s">
        <v>79</v>
      </c>
      <c r="C34" s="17">
        <v>2</v>
      </c>
      <c r="D34" s="17">
        <v>1</v>
      </c>
      <c r="E34" s="17">
        <v>4</v>
      </c>
      <c r="F34" s="17" t="s">
        <v>79</v>
      </c>
    </row>
    <row r="35" spans="1:6" ht="19.5" customHeight="1" x14ac:dyDescent="0.25">
      <c r="A35" s="110" t="s">
        <v>27</v>
      </c>
      <c r="B35" s="64" t="s">
        <v>79</v>
      </c>
      <c r="C35" s="64" t="s">
        <v>76</v>
      </c>
      <c r="D35" s="64" t="s">
        <v>76</v>
      </c>
      <c r="E35" s="64" t="s">
        <v>76</v>
      </c>
      <c r="F35" s="64" t="s">
        <v>76</v>
      </c>
    </row>
    <row r="36" spans="1:6" ht="18.75" customHeight="1" x14ac:dyDescent="0.2">
      <c r="A36" s="3"/>
    </row>
    <row r="37" spans="1:6" ht="18.75" customHeight="1" x14ac:dyDescent="0.2">
      <c r="A37" s="3"/>
    </row>
    <row r="38" spans="1:6" ht="18.75" customHeight="1" x14ac:dyDescent="0.2">
      <c r="A38" s="3"/>
    </row>
    <row r="39" spans="1:6" ht="18.75" customHeight="1" x14ac:dyDescent="0.2">
      <c r="A39" s="3"/>
    </row>
    <row r="40" spans="1:6" ht="18.75" customHeight="1" x14ac:dyDescent="0.2">
      <c r="A40" s="3"/>
    </row>
    <row r="41" spans="1:6" ht="18.75" customHeight="1" x14ac:dyDescent="0.2">
      <c r="A41" s="3"/>
    </row>
    <row r="42" spans="1:6" ht="18.75" customHeight="1" x14ac:dyDescent="0.2">
      <c r="A42" s="3"/>
    </row>
    <row r="43" spans="1:6" ht="18.75" customHeight="1" x14ac:dyDescent="0.2">
      <c r="A43" s="3"/>
    </row>
    <row r="44" spans="1:6" ht="18.75" customHeight="1" x14ac:dyDescent="0.2">
      <c r="A44" s="3"/>
    </row>
    <row r="45" spans="1:6" ht="18.75" customHeight="1" x14ac:dyDescent="0.2">
      <c r="A45" s="3"/>
    </row>
    <row r="46" spans="1:6" ht="18.75" customHeight="1" x14ac:dyDescent="0.2">
      <c r="A46" s="3"/>
    </row>
    <row r="47" spans="1:6" ht="18.75" customHeight="1" x14ac:dyDescent="0.2">
      <c r="A47" s="3"/>
    </row>
    <row r="48" spans="1:6" ht="18.75" customHeight="1" x14ac:dyDescent="0.2">
      <c r="A48" s="3"/>
    </row>
    <row r="49" spans="1:1" ht="18.75" customHeight="1" x14ac:dyDescent="0.2">
      <c r="A49" s="3"/>
    </row>
    <row r="50" spans="1:1" ht="18.75" customHeight="1" x14ac:dyDescent="0.2">
      <c r="A50" s="3"/>
    </row>
    <row r="51" spans="1:1" ht="18.75" customHeight="1" x14ac:dyDescent="0.2">
      <c r="A51" s="3"/>
    </row>
    <row r="52" spans="1:1" ht="18.75" customHeight="1" x14ac:dyDescent="0.2">
      <c r="A52" s="3"/>
    </row>
    <row r="53" spans="1:1" ht="18.75" customHeight="1" x14ac:dyDescent="0.2">
      <c r="A53" s="3"/>
    </row>
    <row r="54" spans="1:1" ht="18.75" customHeight="1" x14ac:dyDescent="0.2">
      <c r="A54" s="3"/>
    </row>
    <row r="55" spans="1:1" ht="18.75" customHeight="1" x14ac:dyDescent="0.2">
      <c r="A55" s="3"/>
    </row>
    <row r="56" spans="1:1" ht="18.75" customHeight="1" x14ac:dyDescent="0.2">
      <c r="A56" s="3"/>
    </row>
    <row r="57" spans="1:1" ht="18.75" customHeight="1" x14ac:dyDescent="0.2">
      <c r="A57" s="3"/>
    </row>
    <row r="58" spans="1:1" ht="18.75" customHeight="1" x14ac:dyDescent="0.2">
      <c r="A58" s="3"/>
    </row>
    <row r="59" spans="1:1" ht="18.75" customHeight="1" x14ac:dyDescent="0.2">
      <c r="A59" s="3"/>
    </row>
    <row r="60" spans="1:1" ht="18.75" customHeight="1" x14ac:dyDescent="0.2">
      <c r="A60" s="3"/>
    </row>
    <row r="61" spans="1:1" ht="18.75" customHeight="1" x14ac:dyDescent="0.2">
      <c r="A61" s="3"/>
    </row>
    <row r="62" spans="1:1" ht="18.75" customHeight="1" x14ac:dyDescent="0.2">
      <c r="A62" s="3"/>
    </row>
    <row r="63" spans="1:1" ht="18.75" customHeight="1" x14ac:dyDescent="0.2">
      <c r="A63" s="3"/>
    </row>
    <row r="64" spans="1:1" ht="18.75" customHeight="1" x14ac:dyDescent="0.2">
      <c r="A64" s="3"/>
    </row>
    <row r="65" spans="1:1" ht="18.75" customHeight="1" x14ac:dyDescent="0.2">
      <c r="A65" s="3"/>
    </row>
    <row r="66" spans="1:1" ht="18.75" customHeight="1" x14ac:dyDescent="0.2">
      <c r="A66" s="3"/>
    </row>
    <row r="67" spans="1:1" ht="18.75" customHeight="1" x14ac:dyDescent="0.2">
      <c r="A67" s="3"/>
    </row>
    <row r="68" spans="1:1" ht="18.75" customHeight="1" x14ac:dyDescent="0.2">
      <c r="A68" s="3"/>
    </row>
    <row r="69" spans="1:1" ht="18.75" customHeight="1" x14ac:dyDescent="0.2">
      <c r="A69" s="3"/>
    </row>
    <row r="70" spans="1:1" ht="18.75" customHeight="1" x14ac:dyDescent="0.2">
      <c r="A70" s="3"/>
    </row>
    <row r="71" spans="1:1" ht="18.75" customHeight="1" x14ac:dyDescent="0.2">
      <c r="A71" s="3"/>
    </row>
    <row r="72" spans="1:1" ht="18.75" customHeight="1" x14ac:dyDescent="0.2">
      <c r="A72" s="3"/>
    </row>
    <row r="73" spans="1:1" ht="18.75" customHeight="1" x14ac:dyDescent="0.2">
      <c r="A73" s="3"/>
    </row>
    <row r="74" spans="1:1" ht="18.75" customHeight="1" x14ac:dyDescent="0.2">
      <c r="A74" s="3"/>
    </row>
    <row r="75" spans="1:1" ht="18.75" customHeight="1" x14ac:dyDescent="0.2">
      <c r="A75" s="3"/>
    </row>
    <row r="76" spans="1:1" ht="18.75" customHeight="1" x14ac:dyDescent="0.2">
      <c r="A76" s="3"/>
    </row>
    <row r="77" spans="1:1" ht="18.75" customHeight="1" x14ac:dyDescent="0.2">
      <c r="A77" s="3"/>
    </row>
    <row r="78" spans="1:1" ht="18.75" customHeight="1" x14ac:dyDescent="0.2">
      <c r="A78" s="3"/>
    </row>
    <row r="79" spans="1:1" ht="18.75" customHeight="1" x14ac:dyDescent="0.2">
      <c r="A79" s="3"/>
    </row>
    <row r="80" spans="1:1" ht="18.75" customHeight="1" x14ac:dyDescent="0.2">
      <c r="A80" s="3"/>
    </row>
    <row r="81" spans="1:1" ht="18.75" customHeight="1" x14ac:dyDescent="0.2">
      <c r="A81" s="3"/>
    </row>
    <row r="82" spans="1:1" ht="18.75" customHeight="1" x14ac:dyDescent="0.2">
      <c r="A82" s="3"/>
    </row>
    <row r="83" spans="1:1" ht="18.75" customHeight="1" x14ac:dyDescent="0.2">
      <c r="A83" s="3"/>
    </row>
    <row r="84" spans="1:1" ht="18.75" customHeight="1" x14ac:dyDescent="0.2">
      <c r="A84" s="3"/>
    </row>
    <row r="85" spans="1:1" ht="18.75" customHeight="1" x14ac:dyDescent="0.2">
      <c r="A85" s="3"/>
    </row>
    <row r="86" spans="1:1" ht="18.75" customHeight="1" x14ac:dyDescent="0.2">
      <c r="A86" s="3"/>
    </row>
    <row r="87" spans="1:1" ht="18.75" customHeight="1" x14ac:dyDescent="0.2">
      <c r="A87" s="3"/>
    </row>
    <row r="88" spans="1:1" ht="18.75" customHeight="1" x14ac:dyDescent="0.2">
      <c r="A88" s="3"/>
    </row>
    <row r="89" spans="1:1" ht="18.75" customHeight="1" x14ac:dyDescent="0.2">
      <c r="A89" s="3"/>
    </row>
    <row r="90" spans="1:1" ht="18.75" customHeight="1" x14ac:dyDescent="0.2">
      <c r="A90" s="3"/>
    </row>
    <row r="91" spans="1:1" ht="18.75" customHeight="1" x14ac:dyDescent="0.2">
      <c r="A91" s="3"/>
    </row>
    <row r="92" spans="1:1" ht="18.75" customHeight="1" x14ac:dyDescent="0.2">
      <c r="A92" s="3"/>
    </row>
    <row r="93" spans="1:1" ht="18.75" customHeight="1" x14ac:dyDescent="0.2">
      <c r="A93" s="3"/>
    </row>
    <row r="94" spans="1:1" ht="18.75" customHeight="1" x14ac:dyDescent="0.2">
      <c r="A94" s="3"/>
    </row>
    <row r="95" spans="1:1" ht="18.75" customHeight="1" x14ac:dyDescent="0.2">
      <c r="A95" s="3"/>
    </row>
    <row r="96" spans="1:1" ht="18.75" customHeight="1" x14ac:dyDescent="0.2">
      <c r="A96" s="3"/>
    </row>
    <row r="97" spans="1:1" ht="18.75" customHeight="1" x14ac:dyDescent="0.2">
      <c r="A97" s="3"/>
    </row>
    <row r="98" spans="1:1" ht="18.75" customHeight="1" x14ac:dyDescent="0.2">
      <c r="A98" s="3"/>
    </row>
    <row r="99" spans="1:1" ht="18.75" customHeight="1" x14ac:dyDescent="0.2">
      <c r="A99" s="3"/>
    </row>
    <row r="100" spans="1:1" ht="18.75" customHeight="1" x14ac:dyDescent="0.2">
      <c r="A100" s="3"/>
    </row>
    <row r="101" spans="1:1" ht="18.75" customHeight="1" x14ac:dyDescent="0.2">
      <c r="A101" s="3"/>
    </row>
    <row r="102" spans="1:1" ht="18.75" customHeight="1" x14ac:dyDescent="0.2">
      <c r="A102" s="3"/>
    </row>
  </sheetData>
  <mergeCells count="2">
    <mergeCell ref="A4:C4"/>
    <mergeCell ref="A5:F5"/>
  </mergeCells>
  <phoneticPr fontId="3" type="noConversion"/>
  <pageMargins left="0.78740157480314965" right="0.78740157480314965" top="0.59055118110236227" bottom="0.59055118110236227" header="0.59055118110236227" footer="0.59055118110236227"/>
  <pageSetup paperSize="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2D050"/>
  </sheetPr>
  <dimension ref="A1:F36"/>
  <sheetViews>
    <sheetView view="pageLayout" zoomScaleNormal="90" workbookViewId="0">
      <selection activeCell="A5" sqref="A5:F5"/>
    </sheetView>
  </sheetViews>
  <sheetFormatPr defaultRowHeight="18" customHeight="1" x14ac:dyDescent="0.2"/>
  <cols>
    <col min="1" max="1" width="20.85546875" customWidth="1"/>
    <col min="2" max="6" width="12.7109375" customWidth="1"/>
  </cols>
  <sheetData>
    <row r="1" spans="1:6" s="42" customFormat="1" ht="21" customHeight="1" x14ac:dyDescent="0.3">
      <c r="A1" s="438" t="s">
        <v>571</v>
      </c>
      <c r="B1" s="438"/>
      <c r="C1" s="438"/>
      <c r="D1" s="438"/>
      <c r="E1" s="431"/>
      <c r="F1" s="431"/>
    </row>
    <row r="2" spans="1:6" s="42" customFormat="1" ht="21" customHeight="1" x14ac:dyDescent="0.3">
      <c r="A2" s="393" t="s">
        <v>634</v>
      </c>
      <c r="B2" s="393"/>
      <c r="C2" s="393"/>
      <c r="D2" s="393"/>
      <c r="E2" s="426"/>
    </row>
    <row r="3" spans="1:6" s="42" customFormat="1" ht="21" customHeight="1" x14ac:dyDescent="0.35">
      <c r="A3" s="436" t="s">
        <v>636</v>
      </c>
      <c r="B3" s="437"/>
      <c r="C3" s="437"/>
      <c r="D3" s="437"/>
      <c r="E3" s="426"/>
      <c r="F3" s="426"/>
    </row>
    <row r="4" spans="1:6" s="42" customFormat="1" ht="21" customHeight="1" x14ac:dyDescent="0.35">
      <c r="A4" s="439" t="s">
        <v>635</v>
      </c>
      <c r="B4" s="439"/>
      <c r="C4" s="439"/>
      <c r="D4" s="439"/>
    </row>
    <row r="5" spans="1:6" ht="15" customHeight="1" x14ac:dyDescent="0.25">
      <c r="A5" s="367" t="s">
        <v>619</v>
      </c>
      <c r="B5" s="368"/>
      <c r="C5" s="368"/>
      <c r="D5" s="368"/>
      <c r="E5" s="368"/>
      <c r="F5" s="368"/>
    </row>
    <row r="6" spans="1:6" s="68" customFormat="1" ht="21" customHeight="1" x14ac:dyDescent="0.2">
      <c r="A6" s="111"/>
      <c r="B6" s="38">
        <v>2010</v>
      </c>
      <c r="C6" s="37">
        <v>2015</v>
      </c>
      <c r="D6" s="37">
        <v>2016</v>
      </c>
      <c r="E6" s="37">
        <v>2017</v>
      </c>
      <c r="F6" s="37">
        <v>2018</v>
      </c>
    </row>
    <row r="7" spans="1:6" ht="20.25" customHeight="1" x14ac:dyDescent="0.25">
      <c r="A7" s="103" t="s">
        <v>1</v>
      </c>
      <c r="B7" s="19">
        <f>SUM(B9:B35)</f>
        <v>40047</v>
      </c>
      <c r="C7" s="19">
        <v>45466</v>
      </c>
      <c r="D7" s="19">
        <v>42078</v>
      </c>
      <c r="E7" s="19">
        <v>41006</v>
      </c>
      <c r="F7" s="240" t="s">
        <v>200</v>
      </c>
    </row>
    <row r="8" spans="1:6" ht="20.25" customHeight="1" x14ac:dyDescent="0.25">
      <c r="A8" s="95" t="s">
        <v>32</v>
      </c>
      <c r="B8" s="29"/>
    </row>
    <row r="9" spans="1:6" ht="20.25" customHeight="1" x14ac:dyDescent="0.25">
      <c r="A9" s="95" t="s">
        <v>82</v>
      </c>
      <c r="B9" s="28">
        <v>45</v>
      </c>
      <c r="C9" s="89" t="s">
        <v>76</v>
      </c>
      <c r="D9" s="89" t="s">
        <v>76</v>
      </c>
      <c r="E9" s="89" t="s">
        <v>76</v>
      </c>
      <c r="F9" s="89" t="s">
        <v>76</v>
      </c>
    </row>
    <row r="10" spans="1:6" ht="20.25" customHeight="1" x14ac:dyDescent="0.25">
      <c r="A10" s="95" t="s">
        <v>2</v>
      </c>
      <c r="B10" s="28">
        <v>1619</v>
      </c>
      <c r="C10" s="28">
        <v>1806</v>
      </c>
      <c r="D10" s="28">
        <v>2535</v>
      </c>
      <c r="E10" s="28">
        <v>2562</v>
      </c>
      <c r="F10" s="241">
        <v>2377</v>
      </c>
    </row>
    <row r="11" spans="1:6" ht="20.25" customHeight="1" x14ac:dyDescent="0.25">
      <c r="A11" s="95" t="s">
        <v>3</v>
      </c>
      <c r="B11" s="28">
        <v>2801</v>
      </c>
      <c r="C11" s="28">
        <v>2825</v>
      </c>
      <c r="D11" s="28">
        <v>2234</v>
      </c>
      <c r="E11" s="28">
        <v>2626</v>
      </c>
      <c r="F11" s="241">
        <v>2075</v>
      </c>
    </row>
    <row r="12" spans="1:6" ht="20.25" customHeight="1" x14ac:dyDescent="0.25">
      <c r="A12" s="95" t="s">
        <v>4</v>
      </c>
      <c r="B12" s="28">
        <v>290</v>
      </c>
      <c r="C12" s="28">
        <v>497</v>
      </c>
      <c r="D12" s="28">
        <v>323</v>
      </c>
      <c r="E12" s="28">
        <v>310</v>
      </c>
      <c r="F12" s="241">
        <v>185</v>
      </c>
    </row>
    <row r="13" spans="1:6" ht="20.25" customHeight="1" x14ac:dyDescent="0.25">
      <c r="A13" s="95" t="s">
        <v>5</v>
      </c>
      <c r="B13" s="28">
        <v>399</v>
      </c>
      <c r="C13" s="28">
        <v>98</v>
      </c>
      <c r="D13" s="28">
        <v>182</v>
      </c>
      <c r="E13" s="28">
        <v>129</v>
      </c>
      <c r="F13" s="241">
        <v>78</v>
      </c>
    </row>
    <row r="14" spans="1:6" ht="20.25" customHeight="1" x14ac:dyDescent="0.25">
      <c r="A14" s="95" t="s">
        <v>6</v>
      </c>
      <c r="B14" s="28">
        <v>5095</v>
      </c>
      <c r="C14" s="28">
        <v>4768</v>
      </c>
      <c r="D14" s="28">
        <v>4861</v>
      </c>
      <c r="E14" s="28">
        <v>4709</v>
      </c>
      <c r="F14" s="241">
        <v>5540</v>
      </c>
    </row>
    <row r="15" spans="1:6" ht="20.25" customHeight="1" x14ac:dyDescent="0.25">
      <c r="A15" s="95" t="s">
        <v>7</v>
      </c>
      <c r="B15" s="28">
        <v>1990</v>
      </c>
      <c r="C15" s="28">
        <v>1583</v>
      </c>
      <c r="D15" s="28">
        <v>1112</v>
      </c>
      <c r="E15" s="28">
        <v>1154</v>
      </c>
      <c r="F15" s="241">
        <v>1434</v>
      </c>
    </row>
    <row r="16" spans="1:6" ht="20.25" customHeight="1" x14ac:dyDescent="0.25">
      <c r="A16" s="95" t="s">
        <v>8</v>
      </c>
      <c r="B16" s="28">
        <v>316</v>
      </c>
      <c r="C16" s="28">
        <v>824</v>
      </c>
      <c r="D16" s="28">
        <v>517</v>
      </c>
      <c r="E16" s="28">
        <v>348</v>
      </c>
      <c r="F16" s="241">
        <v>381</v>
      </c>
    </row>
    <row r="17" spans="1:6" ht="20.25" customHeight="1" x14ac:dyDescent="0.25">
      <c r="A17" s="95" t="s">
        <v>9</v>
      </c>
      <c r="B17" s="28">
        <v>1412</v>
      </c>
      <c r="C17" s="28">
        <v>1583</v>
      </c>
      <c r="D17" s="28">
        <v>1375</v>
      </c>
      <c r="E17" s="28">
        <v>1484</v>
      </c>
      <c r="F17" s="241">
        <v>1485</v>
      </c>
    </row>
    <row r="18" spans="1:6" ht="20.25" customHeight="1" x14ac:dyDescent="0.25">
      <c r="A18" s="95" t="s">
        <v>10</v>
      </c>
      <c r="B18" s="28">
        <v>2472</v>
      </c>
      <c r="C18" s="28">
        <v>2542</v>
      </c>
      <c r="D18" s="28">
        <v>2569</v>
      </c>
      <c r="E18" s="28">
        <v>2538</v>
      </c>
      <c r="F18" s="241">
        <v>2446</v>
      </c>
    </row>
    <row r="19" spans="1:6" ht="20.25" customHeight="1" x14ac:dyDescent="0.25">
      <c r="A19" s="95" t="s">
        <v>11</v>
      </c>
      <c r="B19" s="28">
        <v>1047</v>
      </c>
      <c r="C19" s="28">
        <v>1478</v>
      </c>
      <c r="D19" s="28">
        <v>2066</v>
      </c>
      <c r="E19" s="28">
        <v>1628</v>
      </c>
      <c r="F19" s="241">
        <v>1439</v>
      </c>
    </row>
    <row r="20" spans="1:6" ht="20.25" customHeight="1" x14ac:dyDescent="0.25">
      <c r="A20" s="95" t="s">
        <v>12</v>
      </c>
      <c r="B20" s="28">
        <v>2043</v>
      </c>
      <c r="C20" s="28">
        <v>1014</v>
      </c>
      <c r="D20" s="28">
        <v>1657</v>
      </c>
      <c r="E20" s="28">
        <v>2489</v>
      </c>
      <c r="F20" s="241">
        <v>1937</v>
      </c>
    </row>
    <row r="21" spans="1:6" ht="20.25" customHeight="1" x14ac:dyDescent="0.25">
      <c r="A21" s="95" t="s">
        <v>13</v>
      </c>
      <c r="B21" s="28">
        <v>3781</v>
      </c>
      <c r="C21" s="28">
        <v>4527</v>
      </c>
      <c r="D21" s="28">
        <v>2738</v>
      </c>
      <c r="E21" s="28">
        <v>2984</v>
      </c>
      <c r="F21" s="241">
        <v>2698</v>
      </c>
    </row>
    <row r="22" spans="1:6" ht="20.25" customHeight="1" x14ac:dyDescent="0.25">
      <c r="A22" s="95" t="s">
        <v>14</v>
      </c>
      <c r="B22" s="28">
        <v>230</v>
      </c>
      <c r="C22" s="28">
        <v>653</v>
      </c>
      <c r="D22" s="28">
        <v>689</v>
      </c>
      <c r="E22" s="28">
        <v>782</v>
      </c>
      <c r="F22" s="241">
        <v>955</v>
      </c>
    </row>
    <row r="23" spans="1:6" ht="20.25" customHeight="1" x14ac:dyDescent="0.25">
      <c r="A23" s="95" t="s">
        <v>15</v>
      </c>
      <c r="B23" s="28">
        <v>413</v>
      </c>
      <c r="C23" s="28">
        <v>1451</v>
      </c>
      <c r="D23" s="28">
        <v>1913</v>
      </c>
      <c r="E23" s="28">
        <v>805</v>
      </c>
      <c r="F23" s="241">
        <v>849</v>
      </c>
    </row>
    <row r="24" spans="1:6" ht="20.25" customHeight="1" x14ac:dyDescent="0.25">
      <c r="A24" s="95" t="s">
        <v>16</v>
      </c>
      <c r="B24" s="28">
        <v>1503</v>
      </c>
      <c r="C24" s="28">
        <v>2385</v>
      </c>
      <c r="D24" s="28">
        <v>1794</v>
      </c>
      <c r="E24" s="28">
        <v>1858</v>
      </c>
      <c r="F24" s="241">
        <v>2041</v>
      </c>
    </row>
    <row r="25" spans="1:6" ht="20.25" customHeight="1" x14ac:dyDescent="0.25">
      <c r="A25" s="95" t="s">
        <v>17</v>
      </c>
      <c r="B25" s="28">
        <v>2921</v>
      </c>
      <c r="C25" s="28">
        <v>3580</v>
      </c>
      <c r="D25" s="28">
        <v>3992</v>
      </c>
      <c r="E25" s="28">
        <v>3671</v>
      </c>
      <c r="F25" s="241">
        <v>3978</v>
      </c>
    </row>
    <row r="26" spans="1:6" ht="20.25" customHeight="1" x14ac:dyDescent="0.25">
      <c r="A26" s="95" t="s">
        <v>18</v>
      </c>
      <c r="B26" s="28">
        <v>2302</v>
      </c>
      <c r="C26" s="28">
        <v>2381</v>
      </c>
      <c r="D26" s="28">
        <v>2243</v>
      </c>
      <c r="E26" s="28">
        <v>2700</v>
      </c>
      <c r="F26" s="241">
        <v>1926</v>
      </c>
    </row>
    <row r="27" spans="1:6" ht="20.25" customHeight="1" x14ac:dyDescent="0.25">
      <c r="A27" s="95" t="s">
        <v>19</v>
      </c>
      <c r="B27" s="28">
        <v>774</v>
      </c>
      <c r="C27" s="28">
        <v>798</v>
      </c>
      <c r="D27" s="28">
        <v>537</v>
      </c>
      <c r="E27" s="28">
        <v>831</v>
      </c>
      <c r="F27" s="241">
        <v>670</v>
      </c>
    </row>
    <row r="28" spans="1:6" ht="20.25" customHeight="1" x14ac:dyDescent="0.25">
      <c r="A28" s="95" t="s">
        <v>20</v>
      </c>
      <c r="B28" s="28">
        <v>1518</v>
      </c>
      <c r="C28" s="28">
        <v>1709</v>
      </c>
      <c r="D28" s="28">
        <v>1429</v>
      </c>
      <c r="E28" s="28">
        <v>1028</v>
      </c>
      <c r="F28" s="241">
        <v>1099</v>
      </c>
    </row>
    <row r="29" spans="1:6" ht="20.25" customHeight="1" x14ac:dyDescent="0.25">
      <c r="A29" s="95" t="s">
        <v>21</v>
      </c>
      <c r="B29" s="28">
        <v>122</v>
      </c>
      <c r="C29" s="28">
        <v>492</v>
      </c>
      <c r="D29" s="28">
        <v>304</v>
      </c>
      <c r="E29" s="28">
        <v>587</v>
      </c>
      <c r="F29" s="241">
        <v>1125</v>
      </c>
    </row>
    <row r="30" spans="1:6" ht="20.25" customHeight="1" x14ac:dyDescent="0.25">
      <c r="A30" s="95" t="s">
        <v>22</v>
      </c>
      <c r="B30" s="28">
        <v>1580</v>
      </c>
      <c r="C30" s="28">
        <v>2251</v>
      </c>
      <c r="D30" s="28">
        <v>1765</v>
      </c>
      <c r="E30" s="28">
        <v>928</v>
      </c>
      <c r="F30" s="241">
        <v>963</v>
      </c>
    </row>
    <row r="31" spans="1:6" ht="20.25" customHeight="1" x14ac:dyDescent="0.25">
      <c r="A31" s="95" t="s">
        <v>23</v>
      </c>
      <c r="B31" s="28">
        <v>1110</v>
      </c>
      <c r="C31" s="28">
        <v>1467</v>
      </c>
      <c r="D31" s="28">
        <v>1380</v>
      </c>
      <c r="E31" s="28">
        <v>1092</v>
      </c>
      <c r="F31" s="241">
        <v>988</v>
      </c>
    </row>
    <row r="32" spans="1:6" ht="20.25" customHeight="1" x14ac:dyDescent="0.25">
      <c r="A32" s="95" t="s">
        <v>24</v>
      </c>
      <c r="B32" s="28">
        <v>1577</v>
      </c>
      <c r="C32" s="28">
        <v>1321</v>
      </c>
      <c r="D32" s="28">
        <v>993</v>
      </c>
      <c r="E32" s="28">
        <v>844</v>
      </c>
      <c r="F32" s="241">
        <v>1208</v>
      </c>
    </row>
    <row r="33" spans="1:6" ht="20.25" customHeight="1" x14ac:dyDescent="0.25">
      <c r="A33" s="95" t="s">
        <v>25</v>
      </c>
      <c r="B33" s="28">
        <v>2563</v>
      </c>
      <c r="C33" s="28">
        <v>3266</v>
      </c>
      <c r="D33" s="28">
        <v>2790</v>
      </c>
      <c r="E33" s="28">
        <v>2778</v>
      </c>
      <c r="F33" s="241">
        <v>3082</v>
      </c>
    </row>
    <row r="34" spans="1:6" ht="20.25" customHeight="1" x14ac:dyDescent="0.25">
      <c r="A34" s="95" t="s">
        <v>26</v>
      </c>
      <c r="B34" s="28">
        <v>102</v>
      </c>
      <c r="C34" s="28">
        <v>167</v>
      </c>
      <c r="D34" s="28">
        <v>80</v>
      </c>
      <c r="E34" s="28">
        <v>141</v>
      </c>
      <c r="F34" s="241">
        <v>156</v>
      </c>
    </row>
    <row r="35" spans="1:6" ht="20.25" customHeight="1" x14ac:dyDescent="0.25">
      <c r="A35" s="96" t="s">
        <v>27</v>
      </c>
      <c r="B35" s="80">
        <v>22</v>
      </c>
      <c r="C35" s="112" t="s">
        <v>76</v>
      </c>
      <c r="D35" s="112" t="s">
        <v>76</v>
      </c>
      <c r="E35" s="112" t="s">
        <v>76</v>
      </c>
      <c r="F35" s="112" t="s">
        <v>76</v>
      </c>
    </row>
    <row r="36" spans="1:6" ht="18" customHeight="1" x14ac:dyDescent="0.2">
      <c r="A36" s="8"/>
    </row>
  </sheetData>
  <mergeCells count="5">
    <mergeCell ref="A5:F5"/>
    <mergeCell ref="A3:F3"/>
    <mergeCell ref="A1:F1"/>
    <mergeCell ref="A2:E2"/>
    <mergeCell ref="A4:D4"/>
  </mergeCells>
  <phoneticPr fontId="3" type="noConversion"/>
  <pageMargins left="0.78740157480314965" right="0.78740157480314965" top="0.59055118110236227" bottom="0.59055118110236227" header="0.59055118110236227" footer="0.59055118110236227"/>
  <pageSetup paperSize="9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/>
  </sheetViews>
  <sheetFormatPr defaultRowHeight="12.75" x14ac:dyDescent="0.2"/>
  <cols>
    <col min="1" max="1" width="42.7109375" customWidth="1"/>
  </cols>
  <sheetData>
    <row r="1" spans="1:14" x14ac:dyDescent="0.2">
      <c r="A1" t="s">
        <v>87</v>
      </c>
      <c r="B1">
        <v>1990</v>
      </c>
      <c r="C1">
        <v>1995</v>
      </c>
      <c r="D1">
        <v>2000</v>
      </c>
      <c r="E1">
        <v>2005</v>
      </c>
      <c r="F1">
        <v>2006</v>
      </c>
      <c r="G1">
        <v>2007</v>
      </c>
      <c r="H1">
        <v>2008</v>
      </c>
      <c r="I1">
        <v>2009</v>
      </c>
      <c r="J1">
        <v>2010</v>
      </c>
      <c r="K1">
        <v>2011</v>
      </c>
      <c r="L1">
        <v>2012</v>
      </c>
      <c r="M1">
        <v>2013</v>
      </c>
      <c r="N1">
        <v>2014</v>
      </c>
    </row>
    <row r="2" spans="1:14" x14ac:dyDescent="0.2">
      <c r="A2" t="s">
        <v>86</v>
      </c>
      <c r="B2">
        <v>2388</v>
      </c>
      <c r="C2">
        <v>3537</v>
      </c>
      <c r="D2">
        <v>1618</v>
      </c>
      <c r="E2">
        <v>2325</v>
      </c>
      <c r="F2">
        <v>4287</v>
      </c>
      <c r="G2">
        <v>13787</v>
      </c>
      <c r="H2">
        <v>5529</v>
      </c>
      <c r="I2">
        <v>6315</v>
      </c>
      <c r="J2">
        <v>3668</v>
      </c>
      <c r="K2">
        <v>1049</v>
      </c>
      <c r="L2">
        <v>3479</v>
      </c>
      <c r="M2">
        <v>418</v>
      </c>
      <c r="N2">
        <v>13778</v>
      </c>
    </row>
    <row r="3" spans="1:14" x14ac:dyDescent="0.2">
      <c r="A3" t="s">
        <v>85</v>
      </c>
      <c r="B3">
        <v>2714</v>
      </c>
      <c r="C3">
        <v>3758</v>
      </c>
      <c r="D3">
        <v>3696</v>
      </c>
      <c r="E3">
        <v>4223</v>
      </c>
      <c r="F3">
        <v>3842</v>
      </c>
      <c r="G3">
        <v>6100</v>
      </c>
      <c r="H3">
        <v>4042</v>
      </c>
      <c r="I3">
        <v>7036</v>
      </c>
      <c r="J3">
        <v>3240</v>
      </c>
      <c r="K3">
        <v>2526</v>
      </c>
      <c r="L3">
        <v>2163</v>
      </c>
      <c r="M3">
        <v>1113</v>
      </c>
      <c r="N3">
        <v>2003</v>
      </c>
    </row>
    <row r="31" spans="1:14" x14ac:dyDescent="0.2">
      <c r="B31">
        <v>1990</v>
      </c>
      <c r="C31">
        <v>1995</v>
      </c>
      <c r="D31">
        <v>2000</v>
      </c>
      <c r="E31">
        <v>2005</v>
      </c>
      <c r="F31">
        <v>2006</v>
      </c>
      <c r="G31">
        <v>2007</v>
      </c>
      <c r="H31">
        <v>2008</v>
      </c>
      <c r="I31">
        <v>2009</v>
      </c>
      <c r="J31">
        <v>2010</v>
      </c>
      <c r="K31">
        <v>2011</v>
      </c>
      <c r="L31">
        <v>2012</v>
      </c>
      <c r="M31">
        <v>2013</v>
      </c>
      <c r="N31">
        <v>2014</v>
      </c>
    </row>
    <row r="32" spans="1:14" x14ac:dyDescent="0.2">
      <c r="A32" t="s">
        <v>88</v>
      </c>
      <c r="B32">
        <v>1157</v>
      </c>
      <c r="C32">
        <v>2031</v>
      </c>
      <c r="D32">
        <v>696</v>
      </c>
      <c r="E32">
        <v>1437</v>
      </c>
      <c r="F32">
        <v>1864</v>
      </c>
      <c r="G32">
        <v>10955</v>
      </c>
      <c r="H32">
        <v>3819</v>
      </c>
      <c r="I32">
        <v>2727</v>
      </c>
      <c r="J32">
        <v>3127</v>
      </c>
      <c r="K32">
        <v>909</v>
      </c>
      <c r="L32">
        <v>2915</v>
      </c>
      <c r="M32">
        <v>285</v>
      </c>
      <c r="N32">
        <v>2290</v>
      </c>
    </row>
  </sheetData>
  <pageMargins left="0.7" right="0.7" top="0.75" bottom="0.75" header="0.3" footer="0.3"/>
  <pageSetup paperSize="9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3"/>
  <sheetViews>
    <sheetView view="pageLayout" topLeftCell="A9" zoomScaleNormal="90" workbookViewId="0">
      <selection activeCell="D26" sqref="D26"/>
    </sheetView>
  </sheetViews>
  <sheetFormatPr defaultRowHeight="12.75" x14ac:dyDescent="0.2"/>
  <cols>
    <col min="1" max="1" width="21.7109375" customWidth="1"/>
    <col min="2" max="6" width="12.7109375" customWidth="1"/>
  </cols>
  <sheetData>
    <row r="1" spans="1:6" ht="18" hidden="1" customHeight="1" x14ac:dyDescent="0.2"/>
    <row r="2" spans="1:6" ht="18" hidden="1" customHeight="1" x14ac:dyDescent="0.2">
      <c r="A2" t="s">
        <v>36</v>
      </c>
    </row>
    <row r="3" spans="1:6" ht="18" hidden="1" customHeight="1" x14ac:dyDescent="0.2">
      <c r="A3" t="s">
        <v>37</v>
      </c>
    </row>
    <row r="4" spans="1:6" ht="18" hidden="1" customHeight="1" x14ac:dyDescent="0.2">
      <c r="A4" t="s">
        <v>38</v>
      </c>
    </row>
    <row r="5" spans="1:6" ht="18" hidden="1" customHeight="1" x14ac:dyDescent="0.2">
      <c r="A5" t="s">
        <v>39</v>
      </c>
    </row>
    <row r="6" spans="1:6" ht="18" hidden="1" customHeight="1" x14ac:dyDescent="0.2">
      <c r="A6" t="s">
        <v>40</v>
      </c>
    </row>
    <row r="7" spans="1:6" ht="18" hidden="1" customHeight="1" x14ac:dyDescent="0.2">
      <c r="A7" t="s">
        <v>41</v>
      </c>
    </row>
    <row r="8" spans="1:6" ht="18" hidden="1" customHeight="1" x14ac:dyDescent="0.2">
      <c r="A8" t="s">
        <v>42</v>
      </c>
    </row>
    <row r="9" spans="1:6" s="10" customFormat="1" ht="21" customHeight="1" x14ac:dyDescent="0.3">
      <c r="A9" s="440" t="s">
        <v>227</v>
      </c>
      <c r="B9" s="440"/>
      <c r="C9" s="440"/>
      <c r="D9" s="440"/>
      <c r="E9" s="440"/>
      <c r="F9" s="440"/>
    </row>
    <row r="10" spans="1:6" s="10" customFormat="1" ht="21" customHeight="1" x14ac:dyDescent="0.35">
      <c r="A10" s="450" t="s">
        <v>638</v>
      </c>
      <c r="B10" s="450"/>
      <c r="C10" s="450"/>
      <c r="D10" s="450"/>
    </row>
    <row r="11" spans="1:6" ht="18.95" customHeight="1" x14ac:dyDescent="0.25">
      <c r="A11" s="449" t="s">
        <v>637</v>
      </c>
      <c r="B11" s="449"/>
      <c r="C11" s="449"/>
      <c r="D11" s="449"/>
      <c r="E11" s="449"/>
      <c r="F11" s="449"/>
    </row>
    <row r="12" spans="1:6" s="7" customFormat="1" ht="21" customHeight="1" x14ac:dyDescent="0.25">
      <c r="A12" s="203"/>
      <c r="B12" s="201">
        <v>2010</v>
      </c>
      <c r="C12" s="202">
        <v>2015</v>
      </c>
      <c r="D12" s="202">
        <v>2016</v>
      </c>
      <c r="E12" s="202">
        <v>2017</v>
      </c>
      <c r="F12" s="202">
        <v>2018</v>
      </c>
    </row>
    <row r="13" spans="1:6" s="2" customFormat="1" ht="20.25" customHeight="1" x14ac:dyDescent="0.25">
      <c r="A13" s="204" t="s">
        <v>145</v>
      </c>
      <c r="B13" s="70" t="s">
        <v>79</v>
      </c>
      <c r="C13" s="56" t="s">
        <v>79</v>
      </c>
      <c r="D13" s="56" t="s">
        <v>79</v>
      </c>
      <c r="E13" s="56" t="s">
        <v>79</v>
      </c>
      <c r="F13" s="56">
        <v>0</v>
      </c>
    </row>
    <row r="14" spans="1:6" s="2" customFormat="1" ht="20.25" customHeight="1" x14ac:dyDescent="0.25">
      <c r="A14" s="205" t="s">
        <v>146</v>
      </c>
      <c r="B14" s="69">
        <v>3</v>
      </c>
      <c r="C14" s="56">
        <v>6.3</v>
      </c>
      <c r="D14" s="56">
        <v>22.5</v>
      </c>
      <c r="E14" s="56">
        <v>9</v>
      </c>
      <c r="F14" s="56">
        <v>66</v>
      </c>
    </row>
    <row r="15" spans="1:6" s="2" customFormat="1" ht="20.25" customHeight="1" x14ac:dyDescent="0.25">
      <c r="A15" s="206" t="s">
        <v>147</v>
      </c>
      <c r="B15" s="56">
        <v>121.3</v>
      </c>
      <c r="C15" s="56">
        <v>70.5</v>
      </c>
      <c r="D15" s="56">
        <v>64.2</v>
      </c>
      <c r="E15" s="56">
        <v>9.1</v>
      </c>
      <c r="F15" s="56">
        <v>8.282</v>
      </c>
    </row>
    <row r="16" spans="1:6" s="2" customFormat="1" ht="20.25" customHeight="1" x14ac:dyDescent="0.25">
      <c r="A16" s="206" t="s">
        <v>155</v>
      </c>
      <c r="B16" s="17">
        <v>474.4</v>
      </c>
      <c r="C16" s="56">
        <v>68.2</v>
      </c>
      <c r="D16" s="56">
        <v>214.8</v>
      </c>
      <c r="E16" s="56">
        <v>665.4</v>
      </c>
      <c r="F16" s="56">
        <v>262.16300000000001</v>
      </c>
    </row>
    <row r="17" spans="1:6" s="2" customFormat="1" ht="20.25" customHeight="1" x14ac:dyDescent="0.25">
      <c r="A17" s="206" t="s">
        <v>148</v>
      </c>
      <c r="B17" s="17">
        <v>5730.5</v>
      </c>
      <c r="C17" s="56">
        <v>3324.9</v>
      </c>
      <c r="D17" s="56">
        <v>5378.7</v>
      </c>
      <c r="E17" s="56">
        <v>2490.6</v>
      </c>
      <c r="F17" s="56">
        <v>3799.3180000000002</v>
      </c>
    </row>
    <row r="18" spans="1:6" s="2" customFormat="1" ht="20.25" customHeight="1" x14ac:dyDescent="0.25">
      <c r="A18" s="206" t="s">
        <v>149</v>
      </c>
      <c r="B18" s="56">
        <v>211</v>
      </c>
      <c r="C18" s="56">
        <v>124.8</v>
      </c>
      <c r="D18" s="56">
        <v>103.8</v>
      </c>
      <c r="E18" s="56">
        <v>31.5</v>
      </c>
      <c r="F18" s="56">
        <v>159.46100000000001</v>
      </c>
    </row>
    <row r="19" spans="1:6" s="2" customFormat="1" ht="20.25" customHeight="1" x14ac:dyDescent="0.25">
      <c r="A19" s="206" t="s">
        <v>150</v>
      </c>
      <c r="B19" s="17">
        <v>2909.4</v>
      </c>
      <c r="C19" s="56">
        <v>2390.4</v>
      </c>
      <c r="D19" s="56">
        <v>2121.9</v>
      </c>
      <c r="E19" s="56">
        <v>1275.7</v>
      </c>
      <c r="F19" s="56">
        <v>1228.1300000000001</v>
      </c>
    </row>
    <row r="20" spans="1:6" s="2" customFormat="1" ht="20.25" customHeight="1" x14ac:dyDescent="0.25">
      <c r="A20" s="91" t="s">
        <v>151</v>
      </c>
      <c r="B20" s="17">
        <v>2387.6</v>
      </c>
      <c r="C20" s="56">
        <v>1141.8</v>
      </c>
      <c r="D20" s="56">
        <v>1133.4000000000001</v>
      </c>
      <c r="E20" s="56">
        <v>1246.7</v>
      </c>
      <c r="F20" s="56">
        <v>733.45799999999997</v>
      </c>
    </row>
    <row r="21" spans="1:6" s="2" customFormat="1" ht="20.25" customHeight="1" x14ac:dyDescent="0.25">
      <c r="A21" s="206" t="s">
        <v>152</v>
      </c>
      <c r="B21" s="17">
        <v>22.5</v>
      </c>
      <c r="C21" s="56">
        <v>35.4</v>
      </c>
      <c r="D21" s="56">
        <v>4.0999999999999996</v>
      </c>
      <c r="E21" s="56">
        <v>5.7</v>
      </c>
      <c r="F21" s="56">
        <v>8.8379999999999992</v>
      </c>
    </row>
    <row r="22" spans="1:6" s="2" customFormat="1" ht="20.25" customHeight="1" x14ac:dyDescent="0.25">
      <c r="A22" s="206" t="s">
        <v>165</v>
      </c>
      <c r="B22" s="56">
        <v>14.2</v>
      </c>
      <c r="C22" s="56">
        <v>29.6</v>
      </c>
      <c r="D22" s="56">
        <v>5</v>
      </c>
      <c r="E22" s="56">
        <v>95</v>
      </c>
      <c r="F22" s="56">
        <v>87.093999999999994</v>
      </c>
    </row>
    <row r="23" spans="1:6" s="2" customFormat="1" ht="20.25" customHeight="1" x14ac:dyDescent="0.25">
      <c r="A23" s="206" t="s">
        <v>153</v>
      </c>
      <c r="B23" s="56">
        <v>4212</v>
      </c>
      <c r="C23" s="56">
        <v>4371.8999999999996</v>
      </c>
      <c r="D23" s="56">
        <v>3425.4</v>
      </c>
      <c r="E23" s="56">
        <v>2801.3</v>
      </c>
      <c r="F23" s="56">
        <v>2073.125</v>
      </c>
    </row>
    <row r="24" spans="1:6" s="2" customFormat="1" ht="20.25" customHeight="1" x14ac:dyDescent="0.25">
      <c r="A24" s="207" t="s">
        <v>154</v>
      </c>
      <c r="B24" s="71" t="s">
        <v>76</v>
      </c>
      <c r="C24" s="71">
        <v>195.6</v>
      </c>
      <c r="D24" s="71">
        <v>1337.5</v>
      </c>
      <c r="E24" s="71">
        <v>1220.3</v>
      </c>
      <c r="F24" s="71">
        <v>1068.758</v>
      </c>
    </row>
    <row r="25" spans="1:6" s="3" customFormat="1" ht="18" customHeight="1" x14ac:dyDescent="0.25">
      <c r="A25" s="444"/>
      <c r="B25" s="445"/>
      <c r="D25" s="25"/>
      <c r="E25" s="26"/>
    </row>
    <row r="26" spans="1:6" s="10" customFormat="1" ht="21" customHeight="1" x14ac:dyDescent="0.3">
      <c r="A26" s="446" t="s">
        <v>226</v>
      </c>
      <c r="B26" s="446"/>
      <c r="C26" s="446"/>
    </row>
    <row r="27" spans="1:6" s="10" customFormat="1" ht="21" customHeight="1" x14ac:dyDescent="0.35">
      <c r="A27" s="439" t="s">
        <v>639</v>
      </c>
      <c r="B27" s="439"/>
      <c r="C27" s="439"/>
    </row>
    <row r="28" spans="1:6" s="3" customFormat="1" ht="13.5" customHeight="1" x14ac:dyDescent="0.25">
      <c r="A28" s="447"/>
      <c r="B28" s="448"/>
      <c r="C28" s="448"/>
      <c r="D28" s="448"/>
      <c r="E28" s="26"/>
    </row>
    <row r="29" spans="1:6" s="5" customFormat="1" ht="21" customHeight="1" x14ac:dyDescent="0.25">
      <c r="A29" s="129"/>
      <c r="B29" s="120"/>
      <c r="C29" s="120"/>
      <c r="D29" s="120"/>
    </row>
    <row r="30" spans="1:6" s="3" customFormat="1" ht="18.95" customHeight="1" x14ac:dyDescent="0.2">
      <c r="A30" s="441"/>
      <c r="B30" s="442"/>
      <c r="C30" s="442"/>
      <c r="D30" s="442"/>
      <c r="E30" s="26"/>
    </row>
    <row r="31" spans="1:6" s="3" customFormat="1" ht="30.75" customHeight="1" x14ac:dyDescent="0.25">
      <c r="A31" s="130"/>
      <c r="B31" s="70"/>
      <c r="C31" s="72"/>
      <c r="D31" s="72"/>
      <c r="E31" s="26"/>
    </row>
    <row r="32" spans="1:6" s="3" customFormat="1" ht="33" customHeight="1" x14ac:dyDescent="0.25">
      <c r="A32" s="131"/>
      <c r="B32" s="69"/>
      <c r="C32" s="56"/>
      <c r="D32" s="56"/>
    </row>
    <row r="33" spans="1:4" s="3" customFormat="1" ht="21" customHeight="1" x14ac:dyDescent="0.25">
      <c r="A33" s="122"/>
      <c r="B33" s="56"/>
      <c r="C33" s="56"/>
      <c r="D33" s="56"/>
    </row>
    <row r="34" spans="1:4" s="3" customFormat="1" ht="32.25" customHeight="1" x14ac:dyDescent="0.25">
      <c r="A34" s="122"/>
      <c r="B34" s="56"/>
      <c r="C34" s="56"/>
      <c r="D34" s="56"/>
    </row>
    <row r="35" spans="1:4" s="3" customFormat="1" ht="22.5" customHeight="1" x14ac:dyDescent="0.25">
      <c r="A35" s="122"/>
      <c r="B35" s="119"/>
      <c r="C35" s="56"/>
      <c r="D35" s="56"/>
    </row>
    <row r="36" spans="1:4" s="3" customFormat="1" ht="24" customHeight="1" x14ac:dyDescent="0.25">
      <c r="A36" s="122"/>
      <c r="B36" s="119"/>
      <c r="C36" s="56"/>
      <c r="D36" s="56"/>
    </row>
    <row r="37" spans="1:4" s="3" customFormat="1" ht="18.95" customHeight="1" x14ac:dyDescent="0.25">
      <c r="A37" s="443"/>
      <c r="B37" s="442"/>
      <c r="C37" s="442"/>
      <c r="D37" s="442"/>
    </row>
    <row r="38" spans="1:4" s="3" customFormat="1" ht="30.75" customHeight="1" x14ac:dyDescent="0.25">
      <c r="A38" s="130"/>
      <c r="B38" s="70"/>
      <c r="C38" s="72"/>
      <c r="D38" s="72"/>
    </row>
    <row r="39" spans="1:4" s="3" customFormat="1" ht="30.75" customHeight="1" x14ac:dyDescent="0.25">
      <c r="A39" s="131"/>
      <c r="B39" s="69"/>
      <c r="C39" s="56"/>
      <c r="D39" s="56"/>
    </row>
    <row r="40" spans="1:4" s="3" customFormat="1" ht="18" customHeight="1" x14ac:dyDescent="0.25">
      <c r="A40" s="122"/>
      <c r="B40" s="56"/>
      <c r="C40" s="56"/>
      <c r="D40" s="56"/>
    </row>
    <row r="41" spans="1:4" s="1" customFormat="1" ht="18" customHeight="1" x14ac:dyDescent="0.25">
      <c r="A41" s="122"/>
      <c r="B41" s="119"/>
      <c r="C41" s="56"/>
      <c r="D41" s="56"/>
    </row>
    <row r="42" spans="1:4" s="1" customFormat="1" ht="18" customHeight="1" x14ac:dyDescent="0.25">
      <c r="A42" s="122"/>
      <c r="B42" s="119"/>
      <c r="C42" s="56"/>
      <c r="D42" s="56"/>
    </row>
    <row r="43" spans="1:4" s="1" customFormat="1" ht="18" customHeight="1" x14ac:dyDescent="0.2">
      <c r="B43" s="118"/>
    </row>
  </sheetData>
  <mergeCells count="9">
    <mergeCell ref="A9:F9"/>
    <mergeCell ref="A30:D30"/>
    <mergeCell ref="A37:D37"/>
    <mergeCell ref="A25:B25"/>
    <mergeCell ref="A26:C26"/>
    <mergeCell ref="A27:C27"/>
    <mergeCell ref="A28:D28"/>
    <mergeCell ref="A11:F11"/>
    <mergeCell ref="A10:D10"/>
  </mergeCells>
  <pageMargins left="0.78740157480314965" right="0.78740157480314965" top="0.59055118110236227" bottom="0.59055118110236227" header="0.59055118110236227" footer="0.59055118110236227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5"/>
  <sheetViews>
    <sheetView view="pageLayout" zoomScaleNormal="90" workbookViewId="0">
      <selection activeCell="A3" sqref="A3:F3"/>
    </sheetView>
  </sheetViews>
  <sheetFormatPr defaultColWidth="8.85546875" defaultRowHeight="12.75" x14ac:dyDescent="0.2"/>
  <cols>
    <col min="1" max="1" width="31.140625" style="152" customWidth="1"/>
    <col min="2" max="6" width="10.7109375" style="152" customWidth="1"/>
    <col min="7" max="16384" width="8.85546875" style="152"/>
  </cols>
  <sheetData>
    <row r="1" spans="1:12" ht="21" customHeight="1" x14ac:dyDescent="0.3">
      <c r="A1" s="325" t="s">
        <v>156</v>
      </c>
      <c r="B1" s="325"/>
      <c r="C1" s="325"/>
      <c r="D1" s="325"/>
      <c r="E1" s="325"/>
      <c r="F1" s="325"/>
    </row>
    <row r="2" spans="1:12" ht="21" customHeight="1" x14ac:dyDescent="0.35">
      <c r="A2" s="326" t="s">
        <v>609</v>
      </c>
      <c r="B2" s="326"/>
      <c r="C2" s="326"/>
      <c r="D2" s="326"/>
      <c r="E2" s="326"/>
      <c r="F2" s="326"/>
    </row>
    <row r="3" spans="1:12" ht="25.5" customHeight="1" x14ac:dyDescent="0.25">
      <c r="A3" s="324" t="s">
        <v>611</v>
      </c>
      <c r="B3" s="324"/>
      <c r="C3" s="324"/>
      <c r="D3" s="324"/>
      <c r="E3" s="324"/>
      <c r="F3" s="324"/>
    </row>
    <row r="4" spans="1:12" ht="21" customHeight="1" x14ac:dyDescent="0.2">
      <c r="A4" s="162"/>
      <c r="B4" s="63">
        <v>2010</v>
      </c>
      <c r="C4" s="153">
        <v>2015</v>
      </c>
      <c r="D4" s="153">
        <v>2016</v>
      </c>
      <c r="E4" s="153">
        <v>2017</v>
      </c>
      <c r="F4" s="153">
        <v>2018</v>
      </c>
    </row>
    <row r="5" spans="1:12" ht="30.75" customHeight="1" x14ac:dyDescent="0.25">
      <c r="A5" s="169" t="s">
        <v>243</v>
      </c>
      <c r="B5" s="145">
        <v>402.2</v>
      </c>
      <c r="C5" s="145">
        <v>399.3</v>
      </c>
      <c r="D5" s="145">
        <v>386.4</v>
      </c>
      <c r="E5" s="145">
        <v>419.1</v>
      </c>
      <c r="F5" s="145">
        <v>445.5</v>
      </c>
    </row>
    <row r="6" spans="1:12" ht="36.75" customHeight="1" x14ac:dyDescent="0.25">
      <c r="A6" s="170" t="s">
        <v>141</v>
      </c>
      <c r="B6" s="154">
        <v>29.1</v>
      </c>
      <c r="C6" s="154">
        <v>34.6</v>
      </c>
      <c r="D6" s="154">
        <v>34.700000000000003</v>
      </c>
      <c r="E6" s="154">
        <v>35.200000000000003</v>
      </c>
      <c r="F6" s="154">
        <v>32.1</v>
      </c>
      <c r="H6" s="287"/>
      <c r="I6" s="287"/>
      <c r="J6" s="287"/>
      <c r="K6" s="287"/>
      <c r="L6" s="287"/>
    </row>
    <row r="7" spans="1:12" ht="33" customHeight="1" x14ac:dyDescent="0.25">
      <c r="A7" s="171" t="s">
        <v>585</v>
      </c>
      <c r="B7" s="154">
        <v>4.3</v>
      </c>
      <c r="C7" s="154">
        <v>5.2</v>
      </c>
      <c r="D7" s="154">
        <v>5.4</v>
      </c>
      <c r="E7" s="154">
        <v>6.3</v>
      </c>
      <c r="F7" s="154">
        <v>8.1999999999999993</v>
      </c>
    </row>
    <row r="8" spans="1:12" ht="24" customHeight="1" x14ac:dyDescent="0.25">
      <c r="A8" s="171" t="s">
        <v>159</v>
      </c>
      <c r="B8" s="154">
        <v>24.8</v>
      </c>
      <c r="C8" s="154">
        <v>29.400000000000002</v>
      </c>
      <c r="D8" s="154">
        <v>29.300000000000004</v>
      </c>
      <c r="E8" s="154">
        <f>E6-E7</f>
        <v>28.900000000000002</v>
      </c>
      <c r="F8" s="154">
        <v>23.9</v>
      </c>
      <c r="H8" s="287"/>
      <c r="I8" s="287"/>
      <c r="J8" s="287"/>
      <c r="K8" s="287"/>
    </row>
    <row r="9" spans="1:12" ht="37.5" customHeight="1" x14ac:dyDescent="0.25">
      <c r="A9" s="172" t="s">
        <v>169</v>
      </c>
      <c r="B9" s="168">
        <v>371.3</v>
      </c>
      <c r="C9" s="51">
        <v>363.1</v>
      </c>
      <c r="D9" s="51">
        <v>350</v>
      </c>
      <c r="E9" s="51">
        <v>381.9</v>
      </c>
      <c r="F9" s="154">
        <v>408.8</v>
      </c>
      <c r="G9" s="287"/>
      <c r="H9" s="287"/>
      <c r="I9" s="287"/>
      <c r="J9" s="287"/>
      <c r="K9" s="287"/>
    </row>
    <row r="10" spans="1:12" ht="24" customHeight="1" x14ac:dyDescent="0.25">
      <c r="A10" s="171" t="s">
        <v>138</v>
      </c>
      <c r="B10" s="154">
        <v>94.7</v>
      </c>
      <c r="C10" s="154">
        <v>94.4</v>
      </c>
      <c r="D10" s="154">
        <v>97.5</v>
      </c>
      <c r="E10" s="51">
        <v>100.5</v>
      </c>
      <c r="F10" s="154">
        <v>98.1</v>
      </c>
      <c r="I10" s="287"/>
    </row>
    <row r="11" spans="1:12" ht="24" customHeight="1" x14ac:dyDescent="0.25">
      <c r="A11" s="173" t="s">
        <v>127</v>
      </c>
      <c r="B11" s="154">
        <v>20.399999999999999</v>
      </c>
      <c r="C11" s="154">
        <v>23.9</v>
      </c>
      <c r="D11" s="154">
        <v>24.1</v>
      </c>
      <c r="E11" s="51">
        <v>23.8</v>
      </c>
      <c r="F11" s="154">
        <v>23.3</v>
      </c>
    </row>
    <row r="12" spans="1:12" ht="24" customHeight="1" x14ac:dyDescent="0.25">
      <c r="A12" s="173" t="s">
        <v>128</v>
      </c>
      <c r="B12" s="154">
        <v>18.7</v>
      </c>
      <c r="C12" s="154">
        <v>22.9</v>
      </c>
      <c r="D12" s="154">
        <v>24.3</v>
      </c>
      <c r="E12" s="51">
        <v>25.9</v>
      </c>
      <c r="F12" s="154">
        <v>26.3</v>
      </c>
    </row>
    <row r="13" spans="1:12" ht="24" customHeight="1" x14ac:dyDescent="0.25">
      <c r="A13" s="173" t="s">
        <v>129</v>
      </c>
      <c r="B13" s="154">
        <v>21.1</v>
      </c>
      <c r="C13" s="154">
        <v>19.5</v>
      </c>
      <c r="D13" s="154">
        <v>21</v>
      </c>
      <c r="E13" s="51">
        <v>19.600000000000001</v>
      </c>
      <c r="F13" s="154">
        <v>18.8</v>
      </c>
    </row>
    <row r="14" spans="1:12" ht="24" customHeight="1" x14ac:dyDescent="0.25">
      <c r="A14" s="173" t="s">
        <v>139</v>
      </c>
      <c r="B14" s="154">
        <v>34.5</v>
      </c>
      <c r="C14" s="154">
        <v>28.1</v>
      </c>
      <c r="D14" s="154">
        <v>28.1</v>
      </c>
      <c r="E14" s="51">
        <v>31.2</v>
      </c>
      <c r="F14" s="154">
        <v>29.7</v>
      </c>
    </row>
    <row r="15" spans="1:12" ht="24" customHeight="1" x14ac:dyDescent="0.25">
      <c r="A15" s="171" t="s">
        <v>170</v>
      </c>
      <c r="B15" s="154">
        <v>224.3</v>
      </c>
      <c r="C15" s="154">
        <v>226.9</v>
      </c>
      <c r="D15" s="154">
        <v>211.6</v>
      </c>
      <c r="E15" s="154">
        <v>258.89999999999998</v>
      </c>
      <c r="F15" s="154">
        <v>288.10000000000002</v>
      </c>
    </row>
    <row r="16" spans="1:12" ht="24" customHeight="1" x14ac:dyDescent="0.25">
      <c r="A16" s="171" t="s">
        <v>140</v>
      </c>
      <c r="B16" s="154">
        <v>3.4</v>
      </c>
      <c r="C16" s="154">
        <v>1.4</v>
      </c>
      <c r="D16" s="154">
        <v>1.6</v>
      </c>
      <c r="E16" s="154">
        <v>2.4</v>
      </c>
      <c r="F16" s="154">
        <v>1.8</v>
      </c>
    </row>
    <row r="17" spans="1:6" ht="24" customHeight="1" x14ac:dyDescent="0.25">
      <c r="A17" s="171" t="s">
        <v>130</v>
      </c>
      <c r="B17" s="154">
        <v>0.9</v>
      </c>
      <c r="C17" s="154">
        <v>0.1</v>
      </c>
      <c r="D17" s="154">
        <v>0.2</v>
      </c>
      <c r="E17" s="154">
        <v>0.4</v>
      </c>
      <c r="F17" s="154">
        <v>0.9</v>
      </c>
    </row>
    <row r="18" spans="1:6" ht="24" customHeight="1" x14ac:dyDescent="0.25">
      <c r="A18" s="171" t="s">
        <v>131</v>
      </c>
      <c r="B18" s="154">
        <v>0.4</v>
      </c>
      <c r="C18" s="154">
        <v>0.2</v>
      </c>
      <c r="D18" s="154">
        <v>0.2</v>
      </c>
      <c r="E18" s="154">
        <v>0</v>
      </c>
      <c r="F18" s="154">
        <v>0.1</v>
      </c>
    </row>
    <row r="19" spans="1:6" ht="24" customHeight="1" x14ac:dyDescent="0.25">
      <c r="A19" s="171" t="s">
        <v>132</v>
      </c>
      <c r="B19" s="154">
        <v>0.1</v>
      </c>
      <c r="C19" s="154">
        <v>0.2</v>
      </c>
      <c r="D19" s="154">
        <v>0.2</v>
      </c>
      <c r="E19" s="154">
        <v>0.4</v>
      </c>
      <c r="F19" s="154">
        <v>0.3</v>
      </c>
    </row>
    <row r="20" spans="1:6" ht="37.5" customHeight="1" x14ac:dyDescent="0.25">
      <c r="A20" s="171" t="s">
        <v>586</v>
      </c>
      <c r="B20" s="154">
        <v>47.5</v>
      </c>
      <c r="C20" s="154">
        <v>39.9</v>
      </c>
      <c r="D20" s="154">
        <v>38.700000000000003</v>
      </c>
      <c r="E20" s="154">
        <v>19.3</v>
      </c>
      <c r="F20" s="154">
        <v>19.5</v>
      </c>
    </row>
    <row r="21" spans="1:6" ht="57" customHeight="1" x14ac:dyDescent="0.25">
      <c r="A21" s="173" t="s">
        <v>587</v>
      </c>
      <c r="B21" s="154">
        <v>18.600000000000001</v>
      </c>
      <c r="C21" s="154">
        <v>27.4</v>
      </c>
      <c r="D21" s="154">
        <v>29.5</v>
      </c>
      <c r="E21" s="154">
        <v>14.2</v>
      </c>
      <c r="F21" s="154">
        <v>18.8</v>
      </c>
    </row>
    <row r="22" spans="1:6" ht="24" customHeight="1" x14ac:dyDescent="0.25">
      <c r="A22" s="174" t="s">
        <v>171</v>
      </c>
      <c r="B22" s="155">
        <v>1.8</v>
      </c>
      <c r="C22" s="155">
        <v>1.6</v>
      </c>
      <c r="D22" s="155">
        <v>1.7</v>
      </c>
      <c r="E22" s="155">
        <v>2</v>
      </c>
      <c r="F22" s="155">
        <v>4.5999999999999996</v>
      </c>
    </row>
    <row r="23" spans="1:6" ht="33" customHeight="1" x14ac:dyDescent="0.2">
      <c r="A23" s="327" t="s">
        <v>595</v>
      </c>
      <c r="B23" s="328"/>
      <c r="C23" s="328"/>
      <c r="D23" s="328"/>
      <c r="E23" s="328"/>
      <c r="F23" s="328"/>
    </row>
    <row r="25" spans="1:6" ht="15.75" x14ac:dyDescent="0.25">
      <c r="F25" s="51"/>
    </row>
  </sheetData>
  <mergeCells count="4">
    <mergeCell ref="A3:F3"/>
    <mergeCell ref="A1:F1"/>
    <mergeCell ref="A2:F2"/>
    <mergeCell ref="A23:F23"/>
  </mergeCells>
  <pageMargins left="0.78740157480314965" right="0.78740157480314965" top="0.59055118110236227" bottom="0.59055118110236227" header="0.59055118110236227" footer="0.59055118110236227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92D050"/>
  </sheetPr>
  <dimension ref="A1:L24"/>
  <sheetViews>
    <sheetView view="pageLayout" zoomScaleNormal="90" workbookViewId="0">
      <selection activeCell="A2" sqref="A2:F2"/>
    </sheetView>
  </sheetViews>
  <sheetFormatPr defaultRowHeight="12.75" x14ac:dyDescent="0.2"/>
  <cols>
    <col min="1" max="1" width="30.85546875" style="143" customWidth="1"/>
    <col min="2" max="6" width="11" style="143" customWidth="1"/>
    <col min="7" max="16384" width="9.140625" style="143"/>
  </cols>
  <sheetData>
    <row r="1" spans="1:12" ht="21" customHeight="1" x14ac:dyDescent="0.3">
      <c r="A1" s="325" t="s">
        <v>172</v>
      </c>
      <c r="B1" s="325"/>
      <c r="C1" s="325"/>
      <c r="D1" s="325"/>
      <c r="E1" s="329"/>
      <c r="F1" s="329"/>
    </row>
    <row r="2" spans="1:12" ht="21" customHeight="1" x14ac:dyDescent="0.35">
      <c r="A2" s="326" t="s">
        <v>608</v>
      </c>
      <c r="B2" s="326"/>
      <c r="C2" s="326"/>
      <c r="D2" s="326"/>
      <c r="E2" s="330"/>
      <c r="F2" s="331"/>
    </row>
    <row r="3" spans="1:12" ht="22.5" customHeight="1" x14ac:dyDescent="0.25">
      <c r="A3" s="324" t="s">
        <v>612</v>
      </c>
      <c r="B3" s="324"/>
      <c r="C3" s="324"/>
      <c r="D3" s="324"/>
      <c r="E3" s="332"/>
      <c r="F3" s="332"/>
    </row>
    <row r="4" spans="1:12" ht="21" customHeight="1" x14ac:dyDescent="0.2">
      <c r="A4" s="162"/>
      <c r="B4" s="63">
        <v>2010</v>
      </c>
      <c r="C4" s="153">
        <v>2015</v>
      </c>
      <c r="D4" s="153">
        <v>2016</v>
      </c>
      <c r="E4" s="193">
        <v>2017</v>
      </c>
      <c r="F4" s="153">
        <v>2018</v>
      </c>
    </row>
    <row r="5" spans="1:12" ht="10.5" customHeight="1" x14ac:dyDescent="0.2">
      <c r="A5" s="271"/>
      <c r="B5" s="272"/>
      <c r="C5" s="272"/>
      <c r="D5" s="272"/>
      <c r="E5" s="272"/>
      <c r="F5" s="272"/>
    </row>
    <row r="6" spans="1:12" ht="31.5" customHeight="1" x14ac:dyDescent="0.25">
      <c r="A6" s="121" t="s">
        <v>182</v>
      </c>
      <c r="B6" s="145">
        <v>18064.599999999999</v>
      </c>
      <c r="C6" s="145">
        <v>21924.2</v>
      </c>
      <c r="D6" s="145">
        <v>22612.799999999999</v>
      </c>
      <c r="E6" s="192">
        <v>21923</v>
      </c>
      <c r="F6" s="192">
        <v>22529.7</v>
      </c>
      <c r="G6" s="255"/>
      <c r="H6" s="255"/>
      <c r="I6" s="255"/>
      <c r="J6" s="255"/>
      <c r="K6" s="255"/>
    </row>
    <row r="7" spans="1:12" ht="34.5" customHeight="1" x14ac:dyDescent="0.25">
      <c r="A7" s="170" t="s">
        <v>141</v>
      </c>
      <c r="B7" s="154">
        <v>7767.5</v>
      </c>
      <c r="C7" s="154">
        <v>9097.7000000000007</v>
      </c>
      <c r="D7" s="154">
        <v>9282.2000000000007</v>
      </c>
      <c r="E7" s="51">
        <v>9390.6</v>
      </c>
      <c r="F7" s="51">
        <v>8331.2999999999993</v>
      </c>
      <c r="G7" s="255"/>
      <c r="H7" s="255"/>
      <c r="I7" s="255"/>
      <c r="J7" s="255"/>
      <c r="K7" s="255"/>
      <c r="L7" s="255"/>
    </row>
    <row r="8" spans="1:12" ht="33" customHeight="1" x14ac:dyDescent="0.25">
      <c r="A8" s="171" t="s">
        <v>585</v>
      </c>
      <c r="B8" s="154">
        <v>751.6</v>
      </c>
      <c r="C8" s="154">
        <v>935.4</v>
      </c>
      <c r="D8" s="154">
        <v>991.2</v>
      </c>
      <c r="E8" s="51">
        <v>1128.5999999999999</v>
      </c>
      <c r="F8" s="51">
        <v>1384.8</v>
      </c>
    </row>
    <row r="9" spans="1:12" ht="23.25" customHeight="1" x14ac:dyDescent="0.25">
      <c r="A9" s="171" t="s">
        <v>159</v>
      </c>
      <c r="B9" s="154">
        <v>7015.9</v>
      </c>
      <c r="C9" s="154">
        <v>8162.3</v>
      </c>
      <c r="D9" s="154">
        <v>8291</v>
      </c>
      <c r="E9" s="51">
        <v>8262</v>
      </c>
      <c r="F9" s="51">
        <v>6946.5</v>
      </c>
    </row>
    <row r="10" spans="1:12" ht="34.5" customHeight="1" x14ac:dyDescent="0.25">
      <c r="A10" s="172" t="s">
        <v>169</v>
      </c>
      <c r="B10" s="168">
        <v>10223.200000000001</v>
      </c>
      <c r="C10" s="51">
        <v>12702.7</v>
      </c>
      <c r="D10" s="51">
        <v>13240</v>
      </c>
      <c r="E10" s="51">
        <v>12419</v>
      </c>
      <c r="F10" s="51">
        <v>13923.4</v>
      </c>
      <c r="G10" s="288"/>
      <c r="H10" s="288"/>
      <c r="I10" s="288"/>
      <c r="J10" s="288"/>
      <c r="K10" s="288"/>
    </row>
    <row r="11" spans="1:12" ht="23.25" customHeight="1" x14ac:dyDescent="0.25">
      <c r="A11" s="171" t="s">
        <v>138</v>
      </c>
      <c r="B11" s="154">
        <v>1734.7</v>
      </c>
      <c r="C11" s="154">
        <v>1680.5</v>
      </c>
      <c r="D11" s="154">
        <v>1768.1</v>
      </c>
      <c r="E11" s="51">
        <v>1998.1</v>
      </c>
      <c r="F11" s="51">
        <v>1935.3</v>
      </c>
      <c r="G11" s="255"/>
      <c r="H11" s="255"/>
      <c r="I11" s="255"/>
      <c r="J11" s="255"/>
      <c r="K11" s="255"/>
    </row>
    <row r="12" spans="1:12" ht="23.25" customHeight="1" x14ac:dyDescent="0.25">
      <c r="A12" s="173" t="s">
        <v>127</v>
      </c>
      <c r="B12" s="154">
        <v>146.69999999999999</v>
      </c>
      <c r="C12" s="154">
        <v>182.4</v>
      </c>
      <c r="D12" s="154">
        <v>196.4</v>
      </c>
      <c r="E12" s="51">
        <v>196</v>
      </c>
      <c r="F12" s="51">
        <v>178.5</v>
      </c>
    </row>
    <row r="13" spans="1:12" ht="23.25" customHeight="1" x14ac:dyDescent="0.25">
      <c r="A13" s="173" t="s">
        <v>128</v>
      </c>
      <c r="B13" s="154">
        <v>193.5</v>
      </c>
      <c r="C13" s="154">
        <v>261.7</v>
      </c>
      <c r="D13" s="154">
        <v>300.5</v>
      </c>
      <c r="E13" s="51">
        <v>330.7</v>
      </c>
      <c r="F13" s="51">
        <v>324.2</v>
      </c>
    </row>
    <row r="14" spans="1:12" ht="23.25" customHeight="1" x14ac:dyDescent="0.25">
      <c r="A14" s="173" t="s">
        <v>129</v>
      </c>
      <c r="B14" s="154">
        <v>393.7</v>
      </c>
      <c r="C14" s="154">
        <v>346.5</v>
      </c>
      <c r="D14" s="154">
        <v>360.7</v>
      </c>
      <c r="E14" s="51">
        <v>376.7</v>
      </c>
      <c r="F14" s="51">
        <v>357.8</v>
      </c>
    </row>
    <row r="15" spans="1:12" ht="23.25" customHeight="1" x14ac:dyDescent="0.25">
      <c r="A15" s="173" t="s">
        <v>139</v>
      </c>
      <c r="B15" s="154">
        <v>1000.8</v>
      </c>
      <c r="C15" s="154">
        <v>889.9</v>
      </c>
      <c r="D15" s="154">
        <v>910.5</v>
      </c>
      <c r="E15" s="51">
        <v>1094.7</v>
      </c>
      <c r="F15" s="51">
        <v>1074.8</v>
      </c>
    </row>
    <row r="16" spans="1:12" ht="23.1" customHeight="1" x14ac:dyDescent="0.25">
      <c r="A16" s="171" t="s">
        <v>170</v>
      </c>
      <c r="B16" s="154">
        <v>7300</v>
      </c>
      <c r="C16" s="154">
        <v>10204.799999999999</v>
      </c>
      <c r="D16" s="154">
        <v>10614.7</v>
      </c>
      <c r="E16" s="51">
        <v>9419.2999999999993</v>
      </c>
      <c r="F16" s="51">
        <v>11110.9</v>
      </c>
    </row>
    <row r="17" spans="1:6" ht="24" customHeight="1" x14ac:dyDescent="0.25">
      <c r="A17" s="171" t="s">
        <v>140</v>
      </c>
      <c r="B17" s="154">
        <v>645.9</v>
      </c>
      <c r="C17" s="154">
        <v>260.8</v>
      </c>
      <c r="D17" s="154">
        <v>303.3</v>
      </c>
      <c r="E17" s="51">
        <v>417.1</v>
      </c>
      <c r="F17" s="51">
        <v>302.8</v>
      </c>
    </row>
    <row r="18" spans="1:6" ht="24" customHeight="1" x14ac:dyDescent="0.25">
      <c r="A18" s="171" t="s">
        <v>130</v>
      </c>
      <c r="B18" s="154">
        <v>33.9</v>
      </c>
      <c r="C18" s="154">
        <v>16.399999999999999</v>
      </c>
      <c r="D18" s="154">
        <v>22.1</v>
      </c>
      <c r="E18" s="51">
        <v>44.8</v>
      </c>
      <c r="F18" s="51">
        <v>64.099999999999994</v>
      </c>
    </row>
    <row r="19" spans="1:6" ht="24" customHeight="1" x14ac:dyDescent="0.25">
      <c r="A19" s="171" t="s">
        <v>131</v>
      </c>
      <c r="B19" s="154">
        <v>30.7</v>
      </c>
      <c r="C19" s="154">
        <v>5.5</v>
      </c>
      <c r="D19" s="154">
        <v>3.5</v>
      </c>
      <c r="E19" s="51">
        <v>1.4</v>
      </c>
      <c r="F19" s="51">
        <v>2.1</v>
      </c>
    </row>
    <row r="20" spans="1:6" ht="24" customHeight="1" x14ac:dyDescent="0.25">
      <c r="A20" s="171" t="s">
        <v>132</v>
      </c>
      <c r="B20" s="154">
        <v>2.6</v>
      </c>
      <c r="C20" s="154">
        <v>8.5</v>
      </c>
      <c r="D20" s="154">
        <v>7.8</v>
      </c>
      <c r="E20" s="51">
        <v>10.7</v>
      </c>
      <c r="F20" s="51">
        <v>8.9</v>
      </c>
    </row>
    <row r="21" spans="1:6" ht="36.75" customHeight="1" x14ac:dyDescent="0.25">
      <c r="A21" s="171" t="s">
        <v>586</v>
      </c>
      <c r="B21" s="154">
        <v>475.4</v>
      </c>
      <c r="C21" s="154">
        <v>526.20000000000005</v>
      </c>
      <c r="D21" s="154">
        <v>520.5</v>
      </c>
      <c r="E21" s="51">
        <v>527.6</v>
      </c>
      <c r="F21" s="51">
        <v>499.3</v>
      </c>
    </row>
    <row r="22" spans="1:6" ht="53.25" customHeight="1" x14ac:dyDescent="0.25">
      <c r="A22" s="173" t="s">
        <v>587</v>
      </c>
      <c r="B22" s="154">
        <v>3842.7</v>
      </c>
      <c r="C22" s="154">
        <v>6052.4</v>
      </c>
      <c r="D22" s="154">
        <v>6810.5</v>
      </c>
      <c r="E22" s="51">
        <v>3073.2</v>
      </c>
      <c r="F22" s="51">
        <v>4155.1000000000004</v>
      </c>
    </row>
    <row r="23" spans="1:6" ht="27" customHeight="1" x14ac:dyDescent="0.25">
      <c r="A23" s="174" t="s">
        <v>171</v>
      </c>
      <c r="B23" s="246">
        <v>73.900000000000006</v>
      </c>
      <c r="C23" s="155">
        <v>123.8</v>
      </c>
      <c r="D23" s="155">
        <v>90.6</v>
      </c>
      <c r="E23" s="155">
        <v>113.4</v>
      </c>
      <c r="F23" s="155">
        <v>275</v>
      </c>
    </row>
    <row r="24" spans="1:6" ht="33.75" customHeight="1" x14ac:dyDescent="0.2">
      <c r="A24" s="333" t="s">
        <v>596</v>
      </c>
      <c r="B24" s="334"/>
      <c r="C24" s="334"/>
      <c r="D24" s="334"/>
      <c r="E24" s="334"/>
      <c r="F24" s="334"/>
    </row>
  </sheetData>
  <mergeCells count="4">
    <mergeCell ref="A1:F1"/>
    <mergeCell ref="A2:F2"/>
    <mergeCell ref="A3:F3"/>
    <mergeCell ref="A24:F24"/>
  </mergeCells>
  <phoneticPr fontId="3" type="noConversion"/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1"/>
  <sheetViews>
    <sheetView view="pageLayout" zoomScaleNormal="90" workbookViewId="0">
      <selection activeCell="A3" sqref="A3:F3"/>
    </sheetView>
  </sheetViews>
  <sheetFormatPr defaultRowHeight="12.75" x14ac:dyDescent="0.2"/>
  <cols>
    <col min="1" max="1" width="31.28515625" style="152" customWidth="1"/>
    <col min="2" max="6" width="11" style="152" customWidth="1"/>
    <col min="7" max="16384" width="9.140625" style="152"/>
  </cols>
  <sheetData>
    <row r="1" spans="1:6" ht="24" customHeight="1" x14ac:dyDescent="0.3">
      <c r="A1" s="325" t="s">
        <v>173</v>
      </c>
      <c r="B1" s="325"/>
      <c r="C1" s="325"/>
      <c r="D1" s="325"/>
      <c r="E1" s="325"/>
      <c r="F1" s="325"/>
    </row>
    <row r="2" spans="1:6" ht="24" customHeight="1" x14ac:dyDescent="0.35">
      <c r="A2" s="326" t="s">
        <v>607</v>
      </c>
      <c r="B2" s="326"/>
      <c r="C2" s="326"/>
      <c r="D2" s="326"/>
      <c r="E2" s="326"/>
      <c r="F2" s="326"/>
    </row>
    <row r="3" spans="1:6" ht="24.75" customHeight="1" x14ac:dyDescent="0.25">
      <c r="A3" s="324" t="s">
        <v>612</v>
      </c>
      <c r="B3" s="324"/>
      <c r="C3" s="324"/>
      <c r="D3" s="324"/>
      <c r="E3" s="324"/>
      <c r="F3" s="324"/>
    </row>
    <row r="4" spans="1:6" ht="21.75" customHeight="1" x14ac:dyDescent="0.2">
      <c r="A4" s="162"/>
      <c r="B4" s="63">
        <v>2010</v>
      </c>
      <c r="C4" s="153">
        <v>2015</v>
      </c>
      <c r="D4" s="153">
        <v>2016</v>
      </c>
      <c r="E4" s="153">
        <v>2017</v>
      </c>
      <c r="F4" s="153">
        <v>2018</v>
      </c>
    </row>
    <row r="5" spans="1:6" ht="40.5" customHeight="1" x14ac:dyDescent="0.25">
      <c r="A5" s="169" t="s">
        <v>182</v>
      </c>
      <c r="B5" s="145">
        <v>18064.599999999999</v>
      </c>
      <c r="C5" s="145">
        <v>21924.2</v>
      </c>
      <c r="D5" s="145">
        <v>22612.799999999999</v>
      </c>
      <c r="E5" s="192">
        <v>21923</v>
      </c>
      <c r="F5" s="192">
        <v>22529.7</v>
      </c>
    </row>
    <row r="6" spans="1:6" ht="32.25" customHeight="1" x14ac:dyDescent="0.25">
      <c r="A6" s="121" t="s">
        <v>174</v>
      </c>
      <c r="B6" s="145">
        <v>16145.6</v>
      </c>
      <c r="C6" s="145">
        <v>19267.7</v>
      </c>
      <c r="D6" s="145">
        <v>19605.7</v>
      </c>
      <c r="E6" s="192">
        <v>18913.900000000001</v>
      </c>
      <c r="F6" s="192">
        <v>19695.7</v>
      </c>
    </row>
    <row r="7" spans="1:6" ht="24.75" customHeight="1" x14ac:dyDescent="0.25">
      <c r="A7" s="212" t="s">
        <v>175</v>
      </c>
      <c r="B7" s="154">
        <v>7536</v>
      </c>
      <c r="C7" s="154">
        <v>8302.6</v>
      </c>
      <c r="D7" s="154">
        <v>8311.2999999999993</v>
      </c>
      <c r="E7" s="154">
        <v>7296.6</v>
      </c>
      <c r="F7" s="154">
        <v>8976</v>
      </c>
    </row>
    <row r="8" spans="1:6" ht="24.75" customHeight="1" x14ac:dyDescent="0.25">
      <c r="A8" s="170" t="s">
        <v>176</v>
      </c>
      <c r="B8" s="154">
        <v>5135.6000000000004</v>
      </c>
      <c r="C8" s="154">
        <v>6647.4</v>
      </c>
      <c r="D8" s="154">
        <v>6762.4999999999991</v>
      </c>
      <c r="E8" s="154">
        <v>5844.6</v>
      </c>
      <c r="F8" s="154">
        <v>6713.2</v>
      </c>
    </row>
    <row r="9" spans="1:6" ht="24.75" customHeight="1" x14ac:dyDescent="0.25">
      <c r="A9" s="170" t="s">
        <v>177</v>
      </c>
      <c r="B9" s="154">
        <v>1697.6</v>
      </c>
      <c r="C9" s="154">
        <v>1655.2000000000003</v>
      </c>
      <c r="D9" s="154">
        <v>1548.8000000000011</v>
      </c>
      <c r="E9" s="154">
        <v>1451.9999999999993</v>
      </c>
      <c r="F9" s="154">
        <v>2262.8000000000002</v>
      </c>
    </row>
    <row r="10" spans="1:6" ht="32.25" customHeight="1" x14ac:dyDescent="0.25">
      <c r="A10" s="170" t="s">
        <v>178</v>
      </c>
      <c r="B10" s="154">
        <v>5731.5</v>
      </c>
      <c r="C10" s="154">
        <v>7019.8</v>
      </c>
      <c r="D10" s="154">
        <v>6946.1</v>
      </c>
      <c r="E10" s="154">
        <v>5909.2</v>
      </c>
      <c r="F10" s="154">
        <v>6021.2</v>
      </c>
    </row>
    <row r="11" spans="1:6" ht="24.75" customHeight="1" x14ac:dyDescent="0.25">
      <c r="A11" s="171" t="s">
        <v>176</v>
      </c>
      <c r="B11" s="154">
        <v>4526.3999999999996</v>
      </c>
      <c r="C11" s="154">
        <v>5706.4</v>
      </c>
      <c r="D11" s="154">
        <v>5684.2999999999993</v>
      </c>
      <c r="E11" s="154">
        <v>4719.1000000000004</v>
      </c>
      <c r="F11" s="154">
        <v>4457.8999999999996</v>
      </c>
    </row>
    <row r="12" spans="1:6" ht="24.75" customHeight="1" x14ac:dyDescent="0.25">
      <c r="A12" s="171" t="s">
        <v>177</v>
      </c>
      <c r="B12" s="154">
        <v>1205.0999999999999</v>
      </c>
      <c r="C12" s="154">
        <v>1313.4000000000003</v>
      </c>
      <c r="D12" s="154">
        <v>1261.8000000000011</v>
      </c>
      <c r="E12" s="154">
        <v>1190.0999999999995</v>
      </c>
      <c r="F12" s="154">
        <v>1563.3</v>
      </c>
    </row>
    <row r="13" spans="1:6" ht="32.25" customHeight="1" x14ac:dyDescent="0.25">
      <c r="A13" s="170" t="s">
        <v>179</v>
      </c>
      <c r="B13" s="154">
        <v>1101.7</v>
      </c>
      <c r="C13" s="154">
        <v>811.9</v>
      </c>
      <c r="D13" s="154">
        <v>873.3</v>
      </c>
      <c r="E13" s="154">
        <v>761.4</v>
      </c>
      <c r="F13" s="154">
        <v>877.8</v>
      </c>
    </row>
    <row r="14" spans="1:6" ht="24.75" customHeight="1" x14ac:dyDescent="0.25">
      <c r="A14" s="171" t="s">
        <v>176</v>
      </c>
      <c r="B14" s="154">
        <v>609.20000000000005</v>
      </c>
      <c r="C14" s="154">
        <v>548.5</v>
      </c>
      <c r="D14" s="154">
        <v>636.9</v>
      </c>
      <c r="E14" s="154">
        <v>572.6</v>
      </c>
      <c r="F14" s="154">
        <v>699.8</v>
      </c>
    </row>
    <row r="15" spans="1:6" ht="24.75" customHeight="1" x14ac:dyDescent="0.25">
      <c r="A15" s="171" t="s">
        <v>177</v>
      </c>
      <c r="B15" s="154">
        <v>492.5</v>
      </c>
      <c r="C15" s="154">
        <v>263.39999999999998</v>
      </c>
      <c r="D15" s="154">
        <v>236.4</v>
      </c>
      <c r="E15" s="154">
        <v>188.8</v>
      </c>
      <c r="F15" s="154">
        <v>178</v>
      </c>
    </row>
    <row r="16" spans="1:6" ht="32.25" customHeight="1" x14ac:dyDescent="0.25">
      <c r="A16" s="170" t="s">
        <v>180</v>
      </c>
      <c r="B16" s="154">
        <v>702.8</v>
      </c>
      <c r="C16" s="154">
        <v>470.9</v>
      </c>
      <c r="D16" s="154">
        <v>491.9</v>
      </c>
      <c r="E16" s="154">
        <v>626</v>
      </c>
      <c r="F16" s="154">
        <v>2077</v>
      </c>
    </row>
    <row r="17" spans="1:6" ht="24.75" customHeight="1" x14ac:dyDescent="0.25">
      <c r="A17" s="171" t="s">
        <v>176</v>
      </c>
      <c r="B17" s="164" t="s">
        <v>76</v>
      </c>
      <c r="C17" s="154">
        <v>392.5</v>
      </c>
      <c r="D17" s="154">
        <v>441.3</v>
      </c>
      <c r="E17" s="154">
        <v>552.9</v>
      </c>
      <c r="F17" s="154">
        <v>1555.5</v>
      </c>
    </row>
    <row r="18" spans="1:6" ht="24.75" customHeight="1" x14ac:dyDescent="0.25">
      <c r="A18" s="171" t="s">
        <v>177</v>
      </c>
      <c r="B18" s="164" t="s">
        <v>76</v>
      </c>
      <c r="C18" s="154">
        <v>78.400000000000006</v>
      </c>
      <c r="D18" s="154">
        <v>50.6</v>
      </c>
      <c r="E18" s="154">
        <v>73.099999999999994</v>
      </c>
      <c r="F18" s="154">
        <v>521.5</v>
      </c>
    </row>
    <row r="19" spans="1:6" ht="24.75" customHeight="1" x14ac:dyDescent="0.25">
      <c r="A19" s="100" t="s">
        <v>181</v>
      </c>
      <c r="B19" s="164">
        <v>8609.6</v>
      </c>
      <c r="C19" s="154">
        <v>10965.1</v>
      </c>
      <c r="D19" s="154">
        <v>11294.4</v>
      </c>
      <c r="E19" s="154">
        <v>11617.3</v>
      </c>
      <c r="F19" s="154">
        <v>10719.7</v>
      </c>
    </row>
    <row r="20" spans="1:6" ht="24.75" customHeight="1" x14ac:dyDescent="0.25">
      <c r="A20" s="170" t="s">
        <v>176</v>
      </c>
      <c r="B20" s="164" t="s">
        <v>76</v>
      </c>
      <c r="C20" s="154">
        <v>4880</v>
      </c>
      <c r="D20" s="154">
        <v>5462.2</v>
      </c>
      <c r="E20" s="154">
        <v>5972.5</v>
      </c>
      <c r="F20" s="154">
        <v>6048.4</v>
      </c>
    </row>
    <row r="21" spans="1:6" ht="24.75" customHeight="1" x14ac:dyDescent="0.25">
      <c r="A21" s="174" t="s">
        <v>177</v>
      </c>
      <c r="B21" s="247" t="s">
        <v>76</v>
      </c>
      <c r="C21" s="155">
        <v>6085.1</v>
      </c>
      <c r="D21" s="155">
        <v>5832.2</v>
      </c>
      <c r="E21" s="155">
        <v>5644.8</v>
      </c>
      <c r="F21" s="155">
        <v>4671.3</v>
      </c>
    </row>
  </sheetData>
  <mergeCells count="3">
    <mergeCell ref="A1:F1"/>
    <mergeCell ref="A2:F2"/>
    <mergeCell ref="A3:F3"/>
  </mergeCells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"/>
  <sheetViews>
    <sheetView workbookViewId="0"/>
  </sheetViews>
  <sheetFormatPr defaultRowHeight="12.75" x14ac:dyDescent="0.2"/>
  <cols>
    <col min="1" max="1" width="28.42578125" customWidth="1"/>
  </cols>
  <sheetData>
    <row r="2" spans="1:12" x14ac:dyDescent="0.2">
      <c r="B2">
        <v>2000</v>
      </c>
      <c r="C2">
        <v>2005</v>
      </c>
      <c r="D2">
        <v>2006</v>
      </c>
      <c r="E2">
        <v>2007</v>
      </c>
      <c r="F2">
        <v>2008</v>
      </c>
      <c r="G2">
        <v>2009</v>
      </c>
      <c r="H2">
        <v>2010</v>
      </c>
      <c r="I2">
        <v>2011</v>
      </c>
      <c r="J2">
        <v>2012</v>
      </c>
      <c r="K2">
        <v>2013</v>
      </c>
      <c r="L2">
        <v>2014</v>
      </c>
    </row>
    <row r="3" spans="1:12" x14ac:dyDescent="0.2">
      <c r="A3" t="s">
        <v>83</v>
      </c>
      <c r="B3">
        <v>5239.2000000000016</v>
      </c>
      <c r="C3">
        <v>6617</v>
      </c>
      <c r="D3">
        <v>6906.7</v>
      </c>
      <c r="E3">
        <v>7364.4</v>
      </c>
      <c r="F3">
        <v>7062.5999999999995</v>
      </c>
      <c r="G3">
        <v>6181.6</v>
      </c>
      <c r="H3">
        <v>7536</v>
      </c>
      <c r="I3">
        <v>7989.4</v>
      </c>
      <c r="J3">
        <v>7850.8000000000011</v>
      </c>
      <c r="K3">
        <v>8102.1000000000013</v>
      </c>
      <c r="L3">
        <v>8158.800000000002</v>
      </c>
    </row>
    <row r="4" spans="1:12" x14ac:dyDescent="0.2">
      <c r="A4" t="s">
        <v>29</v>
      </c>
      <c r="B4">
        <v>4058.5</v>
      </c>
      <c r="C4">
        <v>4397</v>
      </c>
      <c r="D4">
        <v>4581.7</v>
      </c>
      <c r="E4">
        <v>4654</v>
      </c>
      <c r="F4">
        <v>4193.6000000000004</v>
      </c>
      <c r="G4">
        <v>4219.2</v>
      </c>
      <c r="H4">
        <v>4102.3</v>
      </c>
      <c r="I4">
        <v>4369</v>
      </c>
      <c r="J4">
        <v>4584.2000000000007</v>
      </c>
      <c r="K4">
        <v>4960.9000000000005</v>
      </c>
      <c r="L4" s="9">
        <v>5573</v>
      </c>
    </row>
    <row r="5" spans="1:12" x14ac:dyDescent="0.2">
      <c r="A5" t="s">
        <v>84</v>
      </c>
      <c r="B5">
        <v>1646.7</v>
      </c>
      <c r="C5">
        <v>3748.6</v>
      </c>
      <c r="D5">
        <v>3912</v>
      </c>
      <c r="E5">
        <v>4484.3999999999996</v>
      </c>
      <c r="F5">
        <v>4193.6000000000004</v>
      </c>
      <c r="G5">
        <v>3390.8</v>
      </c>
      <c r="H5">
        <v>3944.4</v>
      </c>
      <c r="I5">
        <v>4532.5</v>
      </c>
      <c r="J5">
        <v>4398.8</v>
      </c>
      <c r="K5">
        <v>4367.2</v>
      </c>
      <c r="L5">
        <v>4601.3999999999996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92D050"/>
  </sheetPr>
  <dimension ref="A1:H31"/>
  <sheetViews>
    <sheetView tabSelected="1" view="pageLayout" zoomScaleNormal="90" workbookViewId="0">
      <selection sqref="A1:F1"/>
    </sheetView>
  </sheetViews>
  <sheetFormatPr defaultRowHeight="12.75" x14ac:dyDescent="0.2"/>
  <cols>
    <col min="1" max="1" width="26.140625" style="152" customWidth="1"/>
    <col min="2" max="2" width="11.85546875" style="152" customWidth="1"/>
    <col min="3" max="3" width="14.7109375" style="152" customWidth="1"/>
    <col min="4" max="4" width="11.140625" style="152" customWidth="1"/>
    <col min="5" max="5" width="11.42578125" style="152" customWidth="1"/>
    <col min="6" max="6" width="10.7109375" style="152" customWidth="1"/>
    <col min="7" max="16384" width="9.140625" style="152"/>
  </cols>
  <sheetData>
    <row r="1" spans="1:8" ht="24.75" customHeight="1" x14ac:dyDescent="0.3">
      <c r="A1" s="325" t="s">
        <v>592</v>
      </c>
      <c r="B1" s="325"/>
      <c r="C1" s="325"/>
      <c r="D1" s="325"/>
      <c r="E1" s="325"/>
      <c r="F1" s="325"/>
    </row>
    <row r="2" spans="1:8" ht="20.25" customHeight="1" x14ac:dyDescent="0.3">
      <c r="A2" s="345" t="s">
        <v>606</v>
      </c>
      <c r="B2" s="346"/>
      <c r="C2" s="346"/>
      <c r="D2" s="346"/>
      <c r="E2" s="346"/>
      <c r="F2" s="346"/>
    </row>
    <row r="3" spans="1:8" ht="24" customHeight="1" x14ac:dyDescent="0.35">
      <c r="A3" s="326" t="s">
        <v>613</v>
      </c>
      <c r="B3" s="326"/>
      <c r="C3" s="326"/>
      <c r="D3" s="326"/>
      <c r="E3" s="326"/>
      <c r="F3" s="326"/>
    </row>
    <row r="4" spans="1:8" ht="24.75" customHeight="1" x14ac:dyDescent="0.25">
      <c r="A4" s="324"/>
      <c r="B4" s="324"/>
      <c r="C4" s="324"/>
      <c r="D4" s="324"/>
      <c r="E4" s="324"/>
      <c r="F4" s="324"/>
    </row>
    <row r="5" spans="1:8" ht="36" customHeight="1" x14ac:dyDescent="0.2">
      <c r="A5" s="343"/>
      <c r="B5" s="335" t="s">
        <v>588</v>
      </c>
      <c r="C5" s="336"/>
      <c r="D5" s="337" t="s">
        <v>573</v>
      </c>
      <c r="E5" s="339" t="s">
        <v>574</v>
      </c>
      <c r="F5" s="341" t="s">
        <v>245</v>
      </c>
      <c r="G5" s="159"/>
    </row>
    <row r="6" spans="1:8" ht="103.5" customHeight="1" x14ac:dyDescent="0.2">
      <c r="A6" s="344"/>
      <c r="B6" s="286" t="s">
        <v>73</v>
      </c>
      <c r="C6" s="286" t="s">
        <v>589</v>
      </c>
      <c r="D6" s="338"/>
      <c r="E6" s="340"/>
      <c r="F6" s="342"/>
      <c r="G6" s="159"/>
    </row>
    <row r="7" spans="1:8" ht="24.75" customHeight="1" x14ac:dyDescent="0.25">
      <c r="A7" s="97" t="s">
        <v>195</v>
      </c>
      <c r="B7" s="192">
        <v>19695.7</v>
      </c>
      <c r="C7" s="289">
        <v>2669.3020000000001</v>
      </c>
      <c r="D7" s="248">
        <v>16175.4</v>
      </c>
      <c r="E7" s="248">
        <v>14132.7</v>
      </c>
      <c r="F7" s="249" t="s">
        <v>239</v>
      </c>
      <c r="H7" s="287"/>
    </row>
    <row r="8" spans="1:8" ht="24.75" customHeight="1" x14ac:dyDescent="0.25">
      <c r="A8" s="250" t="s">
        <v>196</v>
      </c>
      <c r="B8" s="154">
        <v>8976</v>
      </c>
      <c r="C8" s="236">
        <v>1688.6769999999999</v>
      </c>
      <c r="D8" s="220">
        <v>7241.1</v>
      </c>
      <c r="E8" s="220">
        <v>9749.9</v>
      </c>
      <c r="F8" s="214" t="s">
        <v>240</v>
      </c>
      <c r="H8" s="287"/>
    </row>
    <row r="9" spans="1:8" ht="24.75" customHeight="1" x14ac:dyDescent="0.25">
      <c r="A9" s="251" t="s">
        <v>176</v>
      </c>
      <c r="B9" s="154">
        <v>6713.2</v>
      </c>
      <c r="C9" s="236">
        <v>1480.182</v>
      </c>
      <c r="D9" s="220">
        <v>5200.8999999999996</v>
      </c>
      <c r="E9" s="220">
        <v>5260.9</v>
      </c>
      <c r="F9" s="214" t="s">
        <v>241</v>
      </c>
      <c r="H9" s="287"/>
    </row>
    <row r="10" spans="1:8" ht="24.75" customHeight="1" x14ac:dyDescent="0.25">
      <c r="A10" s="251" t="s">
        <v>197</v>
      </c>
      <c r="B10" s="154">
        <v>2262.8000000000002</v>
      </c>
      <c r="C10" s="236">
        <v>208.495</v>
      </c>
      <c r="D10" s="220">
        <v>2040.2</v>
      </c>
      <c r="E10" s="220">
        <v>4489</v>
      </c>
      <c r="F10" s="214" t="s">
        <v>242</v>
      </c>
      <c r="H10" s="287"/>
    </row>
    <row r="11" spans="1:8" ht="40.5" customHeight="1" x14ac:dyDescent="0.25">
      <c r="A11" s="251" t="s">
        <v>198</v>
      </c>
      <c r="B11" s="154">
        <v>6021.2</v>
      </c>
      <c r="C11" s="236">
        <v>1169.954</v>
      </c>
      <c r="D11" s="220">
        <v>4802.7</v>
      </c>
      <c r="E11" s="220">
        <v>8074.2</v>
      </c>
      <c r="F11" s="214">
        <v>1681.2</v>
      </c>
      <c r="H11" s="287"/>
    </row>
    <row r="12" spans="1:8" ht="24.75" customHeight="1" x14ac:dyDescent="0.25">
      <c r="A12" s="252" t="s">
        <v>176</v>
      </c>
      <c r="B12" s="154">
        <v>4457.8999999999996</v>
      </c>
      <c r="C12" s="236">
        <v>1027.97</v>
      </c>
      <c r="D12" s="220">
        <v>3402.4</v>
      </c>
      <c r="E12" s="220">
        <v>4086.6</v>
      </c>
      <c r="F12" s="214">
        <v>1201.0999999999999</v>
      </c>
      <c r="H12" s="287"/>
    </row>
    <row r="13" spans="1:8" ht="24.75" customHeight="1" x14ac:dyDescent="0.25">
      <c r="A13" s="252" t="s">
        <v>177</v>
      </c>
      <c r="B13" s="154">
        <v>1563.3</v>
      </c>
      <c r="C13" s="236">
        <v>141.98400000000001</v>
      </c>
      <c r="D13" s="220">
        <v>1400.3</v>
      </c>
      <c r="E13" s="220">
        <v>3987.6</v>
      </c>
      <c r="F13" s="214">
        <v>2847.7</v>
      </c>
      <c r="H13" s="287"/>
    </row>
    <row r="14" spans="1:8" ht="47.25" customHeight="1" x14ac:dyDescent="0.25">
      <c r="A14" s="251" t="s">
        <v>199</v>
      </c>
      <c r="B14" s="154">
        <v>877.8</v>
      </c>
      <c r="C14" s="236">
        <v>183.45</v>
      </c>
      <c r="D14" s="220">
        <v>706.5</v>
      </c>
      <c r="E14" s="220">
        <v>481.2</v>
      </c>
      <c r="F14" s="220">
        <v>681</v>
      </c>
      <c r="H14" s="287"/>
    </row>
    <row r="15" spans="1:8" ht="24.75" customHeight="1" x14ac:dyDescent="0.25">
      <c r="A15" s="252" t="s">
        <v>176</v>
      </c>
      <c r="B15" s="154">
        <v>699.8</v>
      </c>
      <c r="C15" s="236">
        <v>169.678</v>
      </c>
      <c r="D15" s="220">
        <v>534.5</v>
      </c>
      <c r="E15" s="220">
        <v>328.8</v>
      </c>
      <c r="F15" s="214">
        <v>615.1</v>
      </c>
      <c r="H15" s="287"/>
    </row>
    <row r="16" spans="1:8" ht="24.75" customHeight="1" x14ac:dyDescent="0.25">
      <c r="A16" s="252" t="s">
        <v>197</v>
      </c>
      <c r="B16" s="154">
        <v>178</v>
      </c>
      <c r="C16" s="236">
        <v>13.772</v>
      </c>
      <c r="D16" s="220">
        <v>172</v>
      </c>
      <c r="E16" s="220">
        <v>152.4</v>
      </c>
      <c r="F16" s="214">
        <v>885.9</v>
      </c>
      <c r="H16" s="287"/>
    </row>
    <row r="17" spans="1:8" ht="45" customHeight="1" x14ac:dyDescent="0.25">
      <c r="A17" s="251" t="s">
        <v>180</v>
      </c>
      <c r="B17" s="154">
        <v>2077</v>
      </c>
      <c r="C17" s="236">
        <v>335.27300000000002</v>
      </c>
      <c r="D17" s="220">
        <v>1731.9</v>
      </c>
      <c r="E17" s="220">
        <v>1194.5</v>
      </c>
      <c r="F17" s="214">
        <v>689.7</v>
      </c>
      <c r="H17" s="287"/>
    </row>
    <row r="18" spans="1:8" ht="24.75" customHeight="1" x14ac:dyDescent="0.25">
      <c r="A18" s="252" t="s">
        <v>176</v>
      </c>
      <c r="B18" s="154">
        <v>1555.5</v>
      </c>
      <c r="C18" s="236">
        <v>282.53399999999999</v>
      </c>
      <c r="D18" s="220">
        <v>1264</v>
      </c>
      <c r="E18" s="220">
        <v>845.5</v>
      </c>
      <c r="F18" s="214">
        <v>668.9</v>
      </c>
      <c r="H18" s="287"/>
    </row>
    <row r="19" spans="1:8" ht="24.75" customHeight="1" x14ac:dyDescent="0.25">
      <c r="A19" s="252" t="s">
        <v>197</v>
      </c>
      <c r="B19" s="154">
        <v>521.5</v>
      </c>
      <c r="C19" s="236">
        <v>52.738999999999997</v>
      </c>
      <c r="D19" s="220">
        <v>467.9</v>
      </c>
      <c r="E19" s="220">
        <v>349</v>
      </c>
      <c r="F19" s="214">
        <v>745.9</v>
      </c>
      <c r="H19" s="287"/>
    </row>
    <row r="20" spans="1:8" ht="24.75" customHeight="1" x14ac:dyDescent="0.25">
      <c r="A20" s="92" t="s">
        <v>181</v>
      </c>
      <c r="B20" s="154">
        <v>10719.7</v>
      </c>
      <c r="C20" s="236">
        <v>980.625</v>
      </c>
      <c r="D20" s="220">
        <v>8934.2999999999993</v>
      </c>
      <c r="E20" s="220">
        <v>4382.8</v>
      </c>
      <c r="F20" s="214">
        <v>490.6</v>
      </c>
      <c r="H20" s="287"/>
    </row>
    <row r="21" spans="1:8" ht="24.75" customHeight="1" x14ac:dyDescent="0.25">
      <c r="A21" s="251" t="s">
        <v>176</v>
      </c>
      <c r="B21" s="154">
        <v>6048.4</v>
      </c>
      <c r="C21" s="236">
        <v>703.66899999999998</v>
      </c>
      <c r="D21" s="220">
        <v>4770.1000000000004</v>
      </c>
      <c r="E21" s="220">
        <v>2186.8000000000002</v>
      </c>
      <c r="F21" s="214">
        <v>458.4</v>
      </c>
      <c r="H21" s="287"/>
    </row>
    <row r="22" spans="1:8" ht="24.75" customHeight="1" x14ac:dyDescent="0.25">
      <c r="A22" s="251" t="s">
        <v>197</v>
      </c>
      <c r="B22" s="155">
        <v>4671.3</v>
      </c>
      <c r="C22" s="61">
        <v>276.95600000000002</v>
      </c>
      <c r="D22" s="61">
        <v>4164.2</v>
      </c>
      <c r="E22" s="61">
        <v>2196</v>
      </c>
      <c r="F22" s="217">
        <v>527.4</v>
      </c>
      <c r="H22" s="287"/>
    </row>
    <row r="23" spans="1:8" ht="24" customHeight="1" x14ac:dyDescent="0.25">
      <c r="A23" s="253"/>
      <c r="B23" s="156"/>
      <c r="C23" s="156"/>
      <c r="D23" s="220"/>
      <c r="E23" s="220"/>
      <c r="F23" s="214"/>
    </row>
    <row r="24" spans="1:8" ht="24" customHeight="1" x14ac:dyDescent="0.25">
      <c r="A24" s="156"/>
      <c r="B24" s="156"/>
      <c r="C24" s="156"/>
      <c r="D24" s="220"/>
      <c r="E24" s="220"/>
      <c r="F24" s="214"/>
    </row>
    <row r="25" spans="1:8" ht="24" customHeight="1" x14ac:dyDescent="0.25">
      <c r="A25" s="156"/>
      <c r="B25" s="156"/>
      <c r="C25" s="156"/>
      <c r="D25" s="220"/>
      <c r="E25" s="220"/>
      <c r="F25" s="214"/>
    </row>
    <row r="26" spans="1:8" ht="24" customHeight="1" x14ac:dyDescent="0.25">
      <c r="A26" s="156"/>
      <c r="B26" s="156"/>
      <c r="C26" s="156"/>
      <c r="D26" s="220"/>
      <c r="E26" s="220"/>
      <c r="F26" s="214"/>
    </row>
    <row r="27" spans="1:8" ht="24" customHeight="1" x14ac:dyDescent="0.25">
      <c r="A27" s="156"/>
      <c r="B27" s="156"/>
      <c r="C27" s="156"/>
      <c r="D27" s="220"/>
      <c r="E27" s="220"/>
      <c r="F27" s="214"/>
    </row>
    <row r="28" spans="1:8" ht="24" customHeight="1" x14ac:dyDescent="0.25">
      <c r="A28" s="156"/>
      <c r="B28" s="156"/>
      <c r="C28" s="156"/>
      <c r="D28" s="220"/>
      <c r="E28" s="220"/>
      <c r="F28" s="214"/>
    </row>
    <row r="29" spans="1:8" ht="24" customHeight="1" x14ac:dyDescent="0.25">
      <c r="A29" s="156"/>
      <c r="B29" s="156"/>
      <c r="C29" s="156"/>
      <c r="D29" s="220"/>
      <c r="E29" s="220"/>
      <c r="F29" s="214"/>
    </row>
    <row r="30" spans="1:8" ht="24" customHeight="1" x14ac:dyDescent="0.25">
      <c r="A30" s="156"/>
      <c r="B30" s="156"/>
      <c r="C30" s="156"/>
      <c r="D30" s="220"/>
      <c r="E30" s="220"/>
      <c r="F30" s="214"/>
    </row>
    <row r="31" spans="1:8" ht="24" customHeight="1" x14ac:dyDescent="0.25">
      <c r="A31" s="156"/>
      <c r="B31" s="156"/>
      <c r="C31" s="156"/>
      <c r="D31" s="220"/>
      <c r="E31" s="220"/>
      <c r="F31" s="214"/>
    </row>
  </sheetData>
  <mergeCells count="9">
    <mergeCell ref="A1:F1"/>
    <mergeCell ref="A3:F3"/>
    <mergeCell ref="A4:F4"/>
    <mergeCell ref="B5:C5"/>
    <mergeCell ref="D5:D6"/>
    <mergeCell ref="E5:E6"/>
    <mergeCell ref="F5:F6"/>
    <mergeCell ref="A5:A6"/>
    <mergeCell ref="A2:F2"/>
  </mergeCells>
  <phoneticPr fontId="3" type="noConversion"/>
  <pageMargins left="0.78740157480314965" right="0.78740157480314965" top="0.59055118110236227" bottom="0.59055118110236227" header="0.59055118110236227" footer="0.59055118110236227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5"/>
  <sheetViews>
    <sheetView view="pageLayout" zoomScaleNormal="90" workbookViewId="0">
      <selection activeCell="A3" sqref="A3:F3"/>
    </sheetView>
  </sheetViews>
  <sheetFormatPr defaultRowHeight="15.75" x14ac:dyDescent="0.25"/>
  <cols>
    <col min="1" max="1" width="19.85546875" style="16" customWidth="1"/>
    <col min="2" max="6" width="13" style="16" customWidth="1"/>
    <col min="7" max="16384" width="9.140625" style="16"/>
  </cols>
  <sheetData>
    <row r="1" spans="1:9" s="41" customFormat="1" ht="21" customHeight="1" x14ac:dyDescent="0.3">
      <c r="A1" s="347" t="s">
        <v>203</v>
      </c>
      <c r="B1" s="347"/>
      <c r="C1" s="347"/>
      <c r="D1" s="347"/>
      <c r="E1" s="347"/>
      <c r="F1" s="347"/>
    </row>
    <row r="2" spans="1:9" s="41" customFormat="1" ht="21" customHeight="1" x14ac:dyDescent="0.35">
      <c r="A2" s="348" t="s">
        <v>605</v>
      </c>
      <c r="B2" s="348"/>
      <c r="C2" s="348"/>
      <c r="D2" s="348"/>
      <c r="E2" s="348"/>
      <c r="F2" s="348"/>
    </row>
    <row r="3" spans="1:9" ht="18" customHeight="1" x14ac:dyDescent="0.25">
      <c r="A3" s="358" t="s">
        <v>614</v>
      </c>
      <c r="B3" s="359"/>
      <c r="C3" s="359"/>
      <c r="D3" s="359"/>
      <c r="E3" s="359"/>
      <c r="F3" s="359"/>
    </row>
    <row r="4" spans="1:9" ht="16.5" customHeight="1" x14ac:dyDescent="0.25">
      <c r="A4" s="349"/>
      <c r="B4" s="352" t="s">
        <v>230</v>
      </c>
      <c r="C4" s="356" t="s">
        <v>133</v>
      </c>
      <c r="D4" s="357"/>
      <c r="E4" s="357"/>
      <c r="F4" s="357"/>
    </row>
    <row r="5" spans="1:9" ht="36" customHeight="1" x14ac:dyDescent="0.25">
      <c r="A5" s="350"/>
      <c r="B5" s="353"/>
      <c r="C5" s="355" t="s">
        <v>228</v>
      </c>
      <c r="D5" s="360" t="s">
        <v>169</v>
      </c>
      <c r="E5" s="360"/>
      <c r="F5" s="361" t="s">
        <v>171</v>
      </c>
    </row>
    <row r="6" spans="1:9" ht="30" customHeight="1" x14ac:dyDescent="0.25">
      <c r="A6" s="351"/>
      <c r="B6" s="354"/>
      <c r="C6" s="354"/>
      <c r="D6" s="264" t="s">
        <v>73</v>
      </c>
      <c r="E6" s="263" t="s">
        <v>74</v>
      </c>
      <c r="F6" s="362"/>
    </row>
    <row r="7" spans="1:9" ht="20.100000000000001" customHeight="1" x14ac:dyDescent="0.25">
      <c r="A7" s="158" t="s">
        <v>28</v>
      </c>
      <c r="B7" s="210" t="s">
        <v>167</v>
      </c>
      <c r="C7" s="58">
        <v>32097</v>
      </c>
      <c r="D7" s="72" t="s">
        <v>168</v>
      </c>
      <c r="E7" s="226">
        <v>98106</v>
      </c>
      <c r="F7" s="58">
        <v>4620</v>
      </c>
      <c r="G7" s="13"/>
      <c r="H7" s="13"/>
      <c r="I7" s="13"/>
    </row>
    <row r="8" spans="1:9" ht="20.100000000000001" customHeight="1" x14ac:dyDescent="0.25">
      <c r="A8" s="93" t="s">
        <v>44</v>
      </c>
      <c r="B8" s="17">
        <v>17591</v>
      </c>
      <c r="C8" s="17">
        <v>1441</v>
      </c>
      <c r="D8" s="123">
        <v>16093</v>
      </c>
      <c r="E8" s="254">
        <v>7064</v>
      </c>
      <c r="F8" s="141">
        <v>57</v>
      </c>
    </row>
    <row r="9" spans="1:9" ht="20.100000000000001" customHeight="1" x14ac:dyDescent="0.25">
      <c r="A9" s="93" t="s">
        <v>45</v>
      </c>
      <c r="B9" s="17">
        <v>31332</v>
      </c>
      <c r="C9" s="17">
        <v>2575</v>
      </c>
      <c r="D9" s="123">
        <v>28603</v>
      </c>
      <c r="E9" s="254">
        <v>5392</v>
      </c>
      <c r="F9" s="141">
        <v>154</v>
      </c>
    </row>
    <row r="10" spans="1:9" ht="20.100000000000001" customHeight="1" x14ac:dyDescent="0.25">
      <c r="A10" s="93" t="s">
        <v>46</v>
      </c>
      <c r="B10" s="17">
        <v>2921</v>
      </c>
      <c r="C10" s="73" t="s">
        <v>79</v>
      </c>
      <c r="D10" s="123">
        <v>2903</v>
      </c>
      <c r="E10" s="135">
        <v>350</v>
      </c>
      <c r="F10" s="141">
        <v>18</v>
      </c>
    </row>
    <row r="11" spans="1:9" ht="20.100000000000001" customHeight="1" x14ac:dyDescent="0.25">
      <c r="A11" s="93" t="s">
        <v>34</v>
      </c>
      <c r="B11" s="17">
        <v>3834</v>
      </c>
      <c r="C11" s="73" t="s">
        <v>79</v>
      </c>
      <c r="D11" s="56" t="s">
        <v>166</v>
      </c>
      <c r="E11" s="135" t="s">
        <v>166</v>
      </c>
      <c r="F11" s="141" t="s">
        <v>166</v>
      </c>
    </row>
    <row r="12" spans="1:9" ht="20.100000000000001" customHeight="1" x14ac:dyDescent="0.25">
      <c r="A12" s="93" t="s">
        <v>48</v>
      </c>
      <c r="B12" s="17">
        <v>68117</v>
      </c>
      <c r="C12" s="17">
        <v>5349</v>
      </c>
      <c r="D12" s="56">
        <v>62330</v>
      </c>
      <c r="E12" s="254">
        <v>9224</v>
      </c>
      <c r="F12" s="141">
        <v>438</v>
      </c>
    </row>
    <row r="13" spans="1:9" ht="20.100000000000001" customHeight="1" x14ac:dyDescent="0.25">
      <c r="A13" s="93" t="s">
        <v>49</v>
      </c>
      <c r="B13" s="17">
        <v>24443</v>
      </c>
      <c r="C13" s="17">
        <v>1822</v>
      </c>
      <c r="D13" s="56">
        <v>22415</v>
      </c>
      <c r="E13" s="254">
        <v>6440</v>
      </c>
      <c r="F13" s="141">
        <v>206</v>
      </c>
    </row>
    <row r="14" spans="1:9" ht="20.100000000000001" customHeight="1" x14ac:dyDescent="0.25">
      <c r="A14" s="93" t="s">
        <v>50</v>
      </c>
      <c r="B14" s="17">
        <v>1326</v>
      </c>
      <c r="C14" s="73" t="s">
        <v>79</v>
      </c>
      <c r="D14" s="56" t="s">
        <v>166</v>
      </c>
      <c r="E14" s="135" t="s">
        <v>166</v>
      </c>
      <c r="F14" s="141" t="s">
        <v>166</v>
      </c>
    </row>
    <row r="15" spans="1:9" ht="20.100000000000001" customHeight="1" x14ac:dyDescent="0.25">
      <c r="A15" s="93" t="s">
        <v>51</v>
      </c>
      <c r="B15" s="17">
        <v>28289</v>
      </c>
      <c r="C15" s="17">
        <v>2148</v>
      </c>
      <c r="D15" s="56">
        <v>25686</v>
      </c>
      <c r="E15" s="254">
        <v>7390</v>
      </c>
      <c r="F15" s="141">
        <v>455</v>
      </c>
    </row>
    <row r="16" spans="1:9" ht="20.100000000000001" customHeight="1" x14ac:dyDescent="0.25">
      <c r="A16" s="93" t="s">
        <v>52</v>
      </c>
      <c r="B16" s="17">
        <v>29861</v>
      </c>
      <c r="C16" s="17">
        <v>1423</v>
      </c>
      <c r="D16" s="56">
        <v>27864</v>
      </c>
      <c r="E16" s="254">
        <v>7157</v>
      </c>
      <c r="F16" s="141">
        <v>574</v>
      </c>
    </row>
    <row r="17" spans="1:6" ht="20.100000000000001" customHeight="1" x14ac:dyDescent="0.25">
      <c r="A17" s="93" t="s">
        <v>53</v>
      </c>
      <c r="B17" s="17">
        <v>4724</v>
      </c>
      <c r="C17" s="17">
        <v>132</v>
      </c>
      <c r="D17" s="56" t="s">
        <v>166</v>
      </c>
      <c r="E17" s="135" t="s">
        <v>166</v>
      </c>
      <c r="F17" s="141" t="s">
        <v>166</v>
      </c>
    </row>
    <row r="18" spans="1:6" ht="20.100000000000001" customHeight="1" x14ac:dyDescent="0.25">
      <c r="A18" s="93" t="s">
        <v>54</v>
      </c>
      <c r="B18" s="17">
        <v>10003</v>
      </c>
      <c r="C18" s="113">
        <v>188</v>
      </c>
      <c r="D18" s="56">
        <v>9775</v>
      </c>
      <c r="E18" s="254">
        <v>1973</v>
      </c>
      <c r="F18" s="113">
        <v>40</v>
      </c>
    </row>
    <row r="19" spans="1:6" ht="20.100000000000001" customHeight="1" x14ac:dyDescent="0.25">
      <c r="A19" s="93" t="s">
        <v>55</v>
      </c>
      <c r="B19" s="17">
        <v>27824</v>
      </c>
      <c r="C19" s="17">
        <v>2834</v>
      </c>
      <c r="D19" s="56">
        <v>24689</v>
      </c>
      <c r="E19" s="254">
        <v>6274</v>
      </c>
      <c r="F19" s="141">
        <v>301</v>
      </c>
    </row>
    <row r="20" spans="1:6" ht="20.100000000000001" customHeight="1" x14ac:dyDescent="0.25">
      <c r="A20" s="93" t="s">
        <v>56</v>
      </c>
      <c r="B20" s="17">
        <v>1752</v>
      </c>
      <c r="C20" s="73" t="s">
        <v>79</v>
      </c>
      <c r="D20" s="56" t="s">
        <v>166</v>
      </c>
      <c r="E20" s="135" t="s">
        <v>166</v>
      </c>
      <c r="F20" s="141" t="s">
        <v>166</v>
      </c>
    </row>
    <row r="21" spans="1:6" ht="20.100000000000001" customHeight="1" x14ac:dyDescent="0.25">
      <c r="A21" s="93" t="s">
        <v>57</v>
      </c>
      <c r="B21" s="17">
        <v>4344</v>
      </c>
      <c r="C21" s="73" t="s">
        <v>79</v>
      </c>
      <c r="D21" s="113" t="s">
        <v>166</v>
      </c>
      <c r="E21" s="135" t="s">
        <v>166</v>
      </c>
      <c r="F21" s="141" t="s">
        <v>166</v>
      </c>
    </row>
    <row r="22" spans="1:6" ht="20.100000000000001" customHeight="1" x14ac:dyDescent="0.25">
      <c r="A22" s="93" t="s">
        <v>58</v>
      </c>
      <c r="B22" s="17">
        <v>8009</v>
      </c>
      <c r="C22" s="17">
        <v>369</v>
      </c>
      <c r="D22" s="123">
        <v>7601</v>
      </c>
      <c r="E22" s="254">
        <v>2666</v>
      </c>
      <c r="F22" s="141">
        <v>39</v>
      </c>
    </row>
    <row r="23" spans="1:6" ht="20.100000000000001" customHeight="1" x14ac:dyDescent="0.25">
      <c r="A23" s="93" t="s">
        <v>35</v>
      </c>
      <c r="B23" s="17">
        <v>42004</v>
      </c>
      <c r="C23" s="17">
        <v>3729</v>
      </c>
      <c r="D23" s="123">
        <v>38157</v>
      </c>
      <c r="E23" s="254">
        <v>7145</v>
      </c>
      <c r="F23" s="141">
        <v>118</v>
      </c>
    </row>
    <row r="24" spans="1:6" ht="20.100000000000001" customHeight="1" x14ac:dyDescent="0.25">
      <c r="A24" s="93" t="s">
        <v>60</v>
      </c>
      <c r="B24" s="17">
        <v>24137</v>
      </c>
      <c r="C24" s="17">
        <v>1531</v>
      </c>
      <c r="D24" s="123">
        <v>22441</v>
      </c>
      <c r="E24" s="254">
        <v>5837</v>
      </c>
      <c r="F24" s="141">
        <v>165</v>
      </c>
    </row>
    <row r="25" spans="1:6" ht="20.100000000000001" customHeight="1" x14ac:dyDescent="0.25">
      <c r="A25" s="93" t="s">
        <v>61</v>
      </c>
      <c r="B25" s="17">
        <v>7453</v>
      </c>
      <c r="C25" s="17">
        <v>682</v>
      </c>
      <c r="D25" s="123">
        <v>6745</v>
      </c>
      <c r="E25" s="254">
        <v>3085</v>
      </c>
      <c r="F25" s="141">
        <v>26</v>
      </c>
    </row>
    <row r="26" spans="1:6" ht="20.100000000000001" customHeight="1" x14ac:dyDescent="0.25">
      <c r="A26" s="93" t="s">
        <v>70</v>
      </c>
      <c r="B26" s="17">
        <v>18413</v>
      </c>
      <c r="C26" s="17">
        <v>288</v>
      </c>
      <c r="D26" s="123">
        <v>18084</v>
      </c>
      <c r="E26" s="254">
        <v>3958</v>
      </c>
      <c r="F26" s="141">
        <v>41</v>
      </c>
    </row>
    <row r="27" spans="1:6" ht="20.100000000000001" customHeight="1" x14ac:dyDescent="0.25">
      <c r="A27" s="93" t="s">
        <v>62</v>
      </c>
      <c r="B27" s="17">
        <v>1299</v>
      </c>
      <c r="C27" s="73" t="s">
        <v>79</v>
      </c>
      <c r="D27" s="141">
        <v>1271</v>
      </c>
      <c r="E27" s="135">
        <v>325</v>
      </c>
      <c r="F27" s="141">
        <v>28</v>
      </c>
    </row>
    <row r="28" spans="1:6" ht="20.100000000000001" customHeight="1" x14ac:dyDescent="0.25">
      <c r="A28" s="93" t="s">
        <v>63</v>
      </c>
      <c r="B28" s="17">
        <v>17064</v>
      </c>
      <c r="C28" s="17">
        <v>1143</v>
      </c>
      <c r="D28" s="123">
        <v>15826</v>
      </c>
      <c r="E28" s="254">
        <v>4829</v>
      </c>
      <c r="F28" s="141">
        <v>95</v>
      </c>
    </row>
    <row r="29" spans="1:6" ht="20.100000000000001" customHeight="1" x14ac:dyDescent="0.25">
      <c r="A29" s="93" t="s">
        <v>64</v>
      </c>
      <c r="B29" s="17">
        <v>20195</v>
      </c>
      <c r="C29" s="17">
        <v>1094</v>
      </c>
      <c r="D29" s="123">
        <v>18786</v>
      </c>
      <c r="E29" s="254">
        <v>5071</v>
      </c>
      <c r="F29" s="141">
        <v>315</v>
      </c>
    </row>
    <row r="30" spans="1:6" ht="20.100000000000001" customHeight="1" x14ac:dyDescent="0.25">
      <c r="A30" s="93" t="s">
        <v>65</v>
      </c>
      <c r="B30" s="17">
        <v>12549</v>
      </c>
      <c r="C30" s="17">
        <v>1885</v>
      </c>
      <c r="D30" s="123">
        <v>10466</v>
      </c>
      <c r="E30" s="254">
        <v>5819</v>
      </c>
      <c r="F30" s="141">
        <v>198</v>
      </c>
    </row>
    <row r="31" spans="1:6" ht="20.100000000000001" customHeight="1" x14ac:dyDescent="0.25">
      <c r="A31" s="93" t="s">
        <v>66</v>
      </c>
      <c r="B31" s="17">
        <v>29156</v>
      </c>
      <c r="C31" s="17">
        <v>3342</v>
      </c>
      <c r="D31" s="123">
        <v>25647</v>
      </c>
      <c r="E31" s="254">
        <v>5271</v>
      </c>
      <c r="F31" s="141">
        <v>167</v>
      </c>
    </row>
    <row r="32" spans="1:6" ht="20.100000000000001" customHeight="1" x14ac:dyDescent="0.25">
      <c r="A32" s="98" t="s">
        <v>67</v>
      </c>
      <c r="B32" s="64">
        <v>8882</v>
      </c>
      <c r="C32" s="142">
        <v>122</v>
      </c>
      <c r="D32" s="71" t="s">
        <v>166</v>
      </c>
      <c r="E32" s="213" t="s">
        <v>166</v>
      </c>
      <c r="F32" s="142" t="s">
        <v>166</v>
      </c>
    </row>
    <row r="33" spans="1:6" ht="15.75" customHeight="1" x14ac:dyDescent="0.25">
      <c r="A33" s="13"/>
      <c r="B33" s="31"/>
      <c r="C33" s="31"/>
      <c r="D33" s="14"/>
      <c r="E33" s="14"/>
      <c r="F33" s="14"/>
    </row>
    <row r="34" spans="1:6" ht="15.75" customHeight="1" x14ac:dyDescent="0.25"/>
    <row r="35" spans="1:6" hidden="1" x14ac:dyDescent="0.25">
      <c r="D35" s="14"/>
      <c r="E35" s="14"/>
      <c r="F35" s="14"/>
    </row>
  </sheetData>
  <mergeCells count="9">
    <mergeCell ref="A1:F1"/>
    <mergeCell ref="A2:F2"/>
    <mergeCell ref="A4:A6"/>
    <mergeCell ref="B4:B6"/>
    <mergeCell ref="C5:C6"/>
    <mergeCell ref="C4:F4"/>
    <mergeCell ref="A3:F3"/>
    <mergeCell ref="D5:E5"/>
    <mergeCell ref="F5:F6"/>
  </mergeCells>
  <phoneticPr fontId="3" type="noConversion"/>
  <pageMargins left="0.78740157480314965" right="0.78740157480314965" top="0.59055118110236227" bottom="0.59055118110236227" header="0.59055118110236227" footer="0.59055118110236227"/>
  <pageSetup paperSize="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9"/>
  <sheetViews>
    <sheetView view="pageLayout" zoomScaleNormal="90" workbookViewId="0">
      <selection activeCell="A3" sqref="A3:H3"/>
    </sheetView>
  </sheetViews>
  <sheetFormatPr defaultRowHeight="12.75" x14ac:dyDescent="0.2"/>
  <cols>
    <col min="1" max="1" width="20.85546875" customWidth="1"/>
    <col min="2" max="2" width="11.7109375" customWidth="1"/>
    <col min="3" max="8" width="9" customWidth="1"/>
  </cols>
  <sheetData>
    <row r="1" spans="1:9" ht="21" customHeight="1" x14ac:dyDescent="0.3">
      <c r="A1" s="365" t="s">
        <v>205</v>
      </c>
      <c r="B1" s="365"/>
      <c r="C1" s="365"/>
      <c r="D1" s="365"/>
      <c r="E1" s="365"/>
      <c r="F1" s="365"/>
      <c r="G1" s="366"/>
      <c r="H1" s="366"/>
    </row>
    <row r="2" spans="1:9" ht="21" customHeight="1" x14ac:dyDescent="0.3">
      <c r="A2" s="370" t="s">
        <v>232</v>
      </c>
      <c r="B2" s="370"/>
      <c r="C2" s="370"/>
      <c r="D2" s="370"/>
      <c r="E2" s="370"/>
      <c r="F2" s="294"/>
      <c r="G2" s="294"/>
      <c r="H2" s="294"/>
    </row>
    <row r="3" spans="1:9" ht="21" customHeight="1" x14ac:dyDescent="0.35">
      <c r="A3" s="348" t="s">
        <v>604</v>
      </c>
      <c r="B3" s="348"/>
      <c r="C3" s="348"/>
      <c r="D3" s="348"/>
      <c r="E3" s="348"/>
      <c r="F3" s="348"/>
      <c r="G3" s="348"/>
      <c r="H3" s="348"/>
    </row>
    <row r="4" spans="1:9" ht="21" customHeight="1" x14ac:dyDescent="0.25">
      <c r="A4" s="367" t="s">
        <v>614</v>
      </c>
      <c r="B4" s="368"/>
      <c r="C4" s="368"/>
      <c r="D4" s="368"/>
      <c r="E4" s="368"/>
      <c r="F4" s="368"/>
      <c r="G4" s="369"/>
      <c r="H4" s="369"/>
    </row>
    <row r="5" spans="1:9" ht="21" customHeight="1" x14ac:dyDescent="0.2">
      <c r="A5" s="371"/>
      <c r="B5" s="352" t="s">
        <v>238</v>
      </c>
      <c r="C5" s="363" t="s">
        <v>95</v>
      </c>
      <c r="D5" s="363"/>
      <c r="E5" s="363"/>
      <c r="F5" s="363"/>
      <c r="G5" s="363"/>
      <c r="H5" s="364"/>
    </row>
    <row r="6" spans="1:9" ht="45" customHeight="1" x14ac:dyDescent="0.2">
      <c r="A6" s="372"/>
      <c r="B6" s="373"/>
      <c r="C6" s="266" t="s">
        <v>96</v>
      </c>
      <c r="D6" s="267" t="s">
        <v>97</v>
      </c>
      <c r="E6" s="263" t="s">
        <v>98</v>
      </c>
      <c r="F6" s="268" t="s">
        <v>99</v>
      </c>
      <c r="G6" s="268" t="s">
        <v>100</v>
      </c>
      <c r="H6" s="265" t="s">
        <v>101</v>
      </c>
    </row>
    <row r="7" spans="1:9" ht="19.5" customHeight="1" x14ac:dyDescent="0.25">
      <c r="A7" s="97" t="s">
        <v>28</v>
      </c>
      <c r="B7" s="218">
        <v>445522</v>
      </c>
      <c r="C7" s="218" t="s">
        <v>246</v>
      </c>
      <c r="D7" s="218" t="s">
        <v>272</v>
      </c>
      <c r="E7" s="218" t="s">
        <v>285</v>
      </c>
      <c r="F7" s="218" t="s">
        <v>293</v>
      </c>
      <c r="G7" s="218" t="s">
        <v>399</v>
      </c>
      <c r="H7" s="218" t="s">
        <v>317</v>
      </c>
    </row>
    <row r="8" spans="1:9" ht="19.5" customHeight="1" x14ac:dyDescent="0.25">
      <c r="A8" s="93" t="s">
        <v>44</v>
      </c>
      <c r="B8" s="17">
        <v>17591</v>
      </c>
      <c r="C8" s="214" t="s">
        <v>247</v>
      </c>
      <c r="D8" s="214" t="s">
        <v>273</v>
      </c>
      <c r="E8" s="214" t="s">
        <v>166</v>
      </c>
      <c r="F8" s="214" t="s">
        <v>294</v>
      </c>
      <c r="G8" s="73" t="s">
        <v>79</v>
      </c>
      <c r="H8" s="214" t="s">
        <v>318</v>
      </c>
    </row>
    <row r="9" spans="1:9" ht="19.5" customHeight="1" x14ac:dyDescent="0.25">
      <c r="A9" s="93" t="s">
        <v>45</v>
      </c>
      <c r="B9" s="17">
        <v>31332</v>
      </c>
      <c r="C9" s="215" t="s">
        <v>248</v>
      </c>
      <c r="D9" s="215" t="s">
        <v>274</v>
      </c>
      <c r="E9" s="73" t="s">
        <v>79</v>
      </c>
      <c r="F9" s="214" t="s">
        <v>295</v>
      </c>
      <c r="G9" s="73" t="s">
        <v>79</v>
      </c>
      <c r="H9" s="214" t="s">
        <v>319</v>
      </c>
      <c r="I9" s="1"/>
    </row>
    <row r="10" spans="1:9" ht="19.5" customHeight="1" x14ac:dyDescent="0.25">
      <c r="A10" s="93" t="s">
        <v>46</v>
      </c>
      <c r="B10" s="17">
        <v>2921</v>
      </c>
      <c r="C10" s="214" t="s">
        <v>249</v>
      </c>
      <c r="D10" s="73" t="s">
        <v>79</v>
      </c>
      <c r="E10" s="73" t="s">
        <v>79</v>
      </c>
      <c r="F10" s="214" t="s">
        <v>296</v>
      </c>
      <c r="G10" s="73" t="s">
        <v>79</v>
      </c>
      <c r="H10" s="214" t="s">
        <v>320</v>
      </c>
    </row>
    <row r="11" spans="1:9" ht="19.5" customHeight="1" x14ac:dyDescent="0.25">
      <c r="A11" s="93" t="s">
        <v>34</v>
      </c>
      <c r="B11" s="17">
        <v>3834</v>
      </c>
      <c r="C11" s="214" t="s">
        <v>250</v>
      </c>
      <c r="D11" s="135" t="s">
        <v>166</v>
      </c>
      <c r="E11" s="73" t="s">
        <v>79</v>
      </c>
      <c r="F11" s="214" t="s">
        <v>297</v>
      </c>
      <c r="G11" s="73" t="s">
        <v>79</v>
      </c>
      <c r="H11" s="214" t="s">
        <v>321</v>
      </c>
    </row>
    <row r="12" spans="1:9" ht="19.5" customHeight="1" x14ac:dyDescent="0.25">
      <c r="A12" s="93" t="s">
        <v>48</v>
      </c>
      <c r="B12" s="17">
        <v>68117</v>
      </c>
      <c r="C12" s="214" t="s">
        <v>251</v>
      </c>
      <c r="D12" s="214" t="s">
        <v>275</v>
      </c>
      <c r="E12" s="214" t="s">
        <v>286</v>
      </c>
      <c r="F12" s="214" t="s">
        <v>298</v>
      </c>
      <c r="G12" s="73" t="s">
        <v>79</v>
      </c>
      <c r="H12" s="214" t="s">
        <v>266</v>
      </c>
    </row>
    <row r="13" spans="1:9" ht="19.5" customHeight="1" x14ac:dyDescent="0.25">
      <c r="A13" s="93" t="s">
        <v>49</v>
      </c>
      <c r="B13" s="17">
        <v>24443</v>
      </c>
      <c r="C13" s="214" t="s">
        <v>252</v>
      </c>
      <c r="D13" s="214" t="s">
        <v>276</v>
      </c>
      <c r="E13" s="214" t="s">
        <v>287</v>
      </c>
      <c r="F13" s="214" t="s">
        <v>299</v>
      </c>
      <c r="G13" s="214" t="s">
        <v>400</v>
      </c>
      <c r="H13" s="214" t="s">
        <v>322</v>
      </c>
    </row>
    <row r="14" spans="1:9" ht="19.5" customHeight="1" x14ac:dyDescent="0.25">
      <c r="A14" s="93" t="s">
        <v>50</v>
      </c>
      <c r="B14" s="17">
        <v>1326</v>
      </c>
      <c r="C14" s="214" t="s">
        <v>253</v>
      </c>
      <c r="D14" s="73" t="s">
        <v>79</v>
      </c>
      <c r="E14" s="73" t="s">
        <v>79</v>
      </c>
      <c r="F14" s="17" t="s">
        <v>166</v>
      </c>
      <c r="G14" s="73" t="s">
        <v>79</v>
      </c>
      <c r="H14" s="214" t="s">
        <v>323</v>
      </c>
    </row>
    <row r="15" spans="1:9" ht="19.5" customHeight="1" x14ac:dyDescent="0.25">
      <c r="A15" s="93" t="s">
        <v>51</v>
      </c>
      <c r="B15" s="17">
        <v>28289</v>
      </c>
      <c r="C15" s="214" t="s">
        <v>254</v>
      </c>
      <c r="D15" s="214" t="s">
        <v>277</v>
      </c>
      <c r="E15" s="214" t="s">
        <v>288</v>
      </c>
      <c r="F15" s="214" t="s">
        <v>300</v>
      </c>
      <c r="G15" s="214" t="s">
        <v>401</v>
      </c>
      <c r="H15" s="214" t="s">
        <v>324</v>
      </c>
    </row>
    <row r="16" spans="1:9" ht="19.5" customHeight="1" x14ac:dyDescent="0.25">
      <c r="A16" s="93" t="s">
        <v>52</v>
      </c>
      <c r="B16" s="17">
        <v>29861</v>
      </c>
      <c r="C16" s="214" t="s">
        <v>255</v>
      </c>
      <c r="D16" s="214" t="s">
        <v>166</v>
      </c>
      <c r="E16" s="73" t="s">
        <v>79</v>
      </c>
      <c r="F16" s="214" t="s">
        <v>301</v>
      </c>
      <c r="G16" s="73" t="s">
        <v>79</v>
      </c>
      <c r="H16" s="214" t="s">
        <v>325</v>
      </c>
    </row>
    <row r="17" spans="1:8" ht="19.5" customHeight="1" x14ac:dyDescent="0.25">
      <c r="A17" s="93" t="s">
        <v>53</v>
      </c>
      <c r="B17" s="17">
        <v>4724</v>
      </c>
      <c r="C17" s="214" t="s">
        <v>256</v>
      </c>
      <c r="D17" s="135" t="s">
        <v>166</v>
      </c>
      <c r="E17" s="73" t="s">
        <v>79</v>
      </c>
      <c r="F17" s="214" t="s">
        <v>302</v>
      </c>
      <c r="G17" s="73" t="s">
        <v>79</v>
      </c>
      <c r="H17" s="214" t="s">
        <v>326</v>
      </c>
    </row>
    <row r="18" spans="1:8" ht="19.5" customHeight="1" x14ac:dyDescent="0.25">
      <c r="A18" s="93" t="s">
        <v>54</v>
      </c>
      <c r="B18" s="17">
        <v>10003</v>
      </c>
      <c r="C18" s="214" t="s">
        <v>257</v>
      </c>
      <c r="D18" s="73" t="s">
        <v>79</v>
      </c>
      <c r="E18" s="73" t="s">
        <v>79</v>
      </c>
      <c r="F18" s="214" t="s">
        <v>303</v>
      </c>
      <c r="G18" s="73" t="s">
        <v>79</v>
      </c>
      <c r="H18" s="214" t="s">
        <v>327</v>
      </c>
    </row>
    <row r="19" spans="1:8" ht="19.5" customHeight="1" x14ac:dyDescent="0.25">
      <c r="A19" s="93" t="s">
        <v>55</v>
      </c>
      <c r="B19" s="17">
        <v>27824</v>
      </c>
      <c r="C19" s="214" t="s">
        <v>258</v>
      </c>
      <c r="D19" s="214" t="s">
        <v>278</v>
      </c>
      <c r="E19" s="214" t="s">
        <v>289</v>
      </c>
      <c r="F19" s="214" t="s">
        <v>304</v>
      </c>
      <c r="G19" s="214" t="s">
        <v>402</v>
      </c>
      <c r="H19" s="214" t="s">
        <v>328</v>
      </c>
    </row>
    <row r="20" spans="1:8" ht="19.5" customHeight="1" x14ac:dyDescent="0.25">
      <c r="A20" s="93" t="s">
        <v>56</v>
      </c>
      <c r="B20" s="17">
        <v>1752</v>
      </c>
      <c r="C20" s="214" t="s">
        <v>259</v>
      </c>
      <c r="D20" s="73" t="s">
        <v>79</v>
      </c>
      <c r="E20" s="73" t="s">
        <v>79</v>
      </c>
      <c r="F20" s="214" t="s">
        <v>305</v>
      </c>
      <c r="G20" s="73" t="s">
        <v>79</v>
      </c>
      <c r="H20" s="214" t="s">
        <v>329</v>
      </c>
    </row>
    <row r="21" spans="1:8" ht="19.5" customHeight="1" x14ac:dyDescent="0.25">
      <c r="A21" s="93" t="s">
        <v>57</v>
      </c>
      <c r="B21" s="17">
        <v>4344</v>
      </c>
      <c r="C21" s="214" t="s">
        <v>260</v>
      </c>
      <c r="D21" s="17" t="s">
        <v>166</v>
      </c>
      <c r="E21" s="73" t="s">
        <v>79</v>
      </c>
      <c r="F21" s="214" t="s">
        <v>306</v>
      </c>
      <c r="G21" s="73" t="s">
        <v>79</v>
      </c>
      <c r="H21" s="214" t="s">
        <v>330</v>
      </c>
    </row>
    <row r="22" spans="1:8" ht="19.5" customHeight="1" x14ac:dyDescent="0.25">
      <c r="A22" s="93" t="s">
        <v>58</v>
      </c>
      <c r="B22" s="17">
        <v>8009</v>
      </c>
      <c r="C22" s="214" t="s">
        <v>261</v>
      </c>
      <c r="D22" s="73" t="s">
        <v>79</v>
      </c>
      <c r="E22" s="73" t="s">
        <v>79</v>
      </c>
      <c r="F22" s="214" t="s">
        <v>307</v>
      </c>
      <c r="G22" s="73" t="s">
        <v>79</v>
      </c>
      <c r="H22" s="214" t="s">
        <v>331</v>
      </c>
    </row>
    <row r="23" spans="1:8" ht="19.5" customHeight="1" x14ac:dyDescent="0.25">
      <c r="A23" s="93" t="s">
        <v>35</v>
      </c>
      <c r="B23" s="17">
        <v>42004</v>
      </c>
      <c r="C23" s="214" t="s">
        <v>262</v>
      </c>
      <c r="D23" s="214" t="s">
        <v>279</v>
      </c>
      <c r="E23" s="17" t="s">
        <v>166</v>
      </c>
      <c r="F23" s="214" t="s">
        <v>308</v>
      </c>
      <c r="G23" s="17" t="s">
        <v>166</v>
      </c>
      <c r="H23" s="214" t="s">
        <v>332</v>
      </c>
    </row>
    <row r="24" spans="1:8" ht="19.5" customHeight="1" x14ac:dyDescent="0.25">
      <c r="A24" s="93" t="s">
        <v>60</v>
      </c>
      <c r="B24" s="17">
        <v>24137</v>
      </c>
      <c r="C24" s="214" t="s">
        <v>263</v>
      </c>
      <c r="D24" s="214" t="s">
        <v>166</v>
      </c>
      <c r="E24" s="73" t="s">
        <v>79</v>
      </c>
      <c r="F24" s="214" t="s">
        <v>309</v>
      </c>
      <c r="G24" s="73" t="s">
        <v>79</v>
      </c>
      <c r="H24" s="214" t="s">
        <v>333</v>
      </c>
    </row>
    <row r="25" spans="1:8" ht="19.5" customHeight="1" x14ac:dyDescent="0.25">
      <c r="A25" s="93" t="s">
        <v>61</v>
      </c>
      <c r="B25" s="17">
        <v>7453</v>
      </c>
      <c r="C25" s="214" t="s">
        <v>264</v>
      </c>
      <c r="D25" s="214" t="s">
        <v>280</v>
      </c>
      <c r="E25" s="214" t="s">
        <v>290</v>
      </c>
      <c r="F25" s="214" t="s">
        <v>310</v>
      </c>
      <c r="G25" s="214" t="s">
        <v>403</v>
      </c>
      <c r="H25" s="214" t="s">
        <v>334</v>
      </c>
    </row>
    <row r="26" spans="1:8" ht="19.5" customHeight="1" x14ac:dyDescent="0.25">
      <c r="A26" s="93" t="s">
        <v>70</v>
      </c>
      <c r="B26" s="17">
        <v>18413</v>
      </c>
      <c r="C26" s="214" t="s">
        <v>265</v>
      </c>
      <c r="D26" s="17" t="s">
        <v>166</v>
      </c>
      <c r="E26" s="17" t="s">
        <v>166</v>
      </c>
      <c r="F26" s="214" t="s">
        <v>311</v>
      </c>
      <c r="G26" s="73" t="s">
        <v>79</v>
      </c>
      <c r="H26" s="214" t="s">
        <v>335</v>
      </c>
    </row>
    <row r="27" spans="1:8" ht="19.5" customHeight="1" x14ac:dyDescent="0.25">
      <c r="A27" s="93" t="s">
        <v>62</v>
      </c>
      <c r="B27" s="17">
        <v>1299</v>
      </c>
      <c r="C27" s="214" t="s">
        <v>266</v>
      </c>
      <c r="D27" s="73" t="s">
        <v>79</v>
      </c>
      <c r="E27" s="17" t="s">
        <v>166</v>
      </c>
      <c r="F27" s="17" t="s">
        <v>166</v>
      </c>
      <c r="G27" s="73" t="s">
        <v>79</v>
      </c>
      <c r="H27" s="214" t="s">
        <v>336</v>
      </c>
    </row>
    <row r="28" spans="1:8" ht="19.5" customHeight="1" x14ac:dyDescent="0.25">
      <c r="A28" s="93" t="s">
        <v>63</v>
      </c>
      <c r="B28" s="17">
        <v>17064</v>
      </c>
      <c r="C28" s="214" t="s">
        <v>267</v>
      </c>
      <c r="D28" s="216" t="s">
        <v>281</v>
      </c>
      <c r="E28" s="214" t="s">
        <v>291</v>
      </c>
      <c r="F28" s="214" t="s">
        <v>312</v>
      </c>
      <c r="G28" s="17" t="s">
        <v>166</v>
      </c>
      <c r="H28" s="214" t="s">
        <v>337</v>
      </c>
    </row>
    <row r="29" spans="1:8" ht="19.5" customHeight="1" x14ac:dyDescent="0.25">
      <c r="A29" s="93" t="s">
        <v>64</v>
      </c>
      <c r="B29" s="17">
        <v>20195</v>
      </c>
      <c r="C29" s="214" t="s">
        <v>268</v>
      </c>
      <c r="D29" s="280" t="s">
        <v>166</v>
      </c>
      <c r="E29" s="17" t="s">
        <v>166</v>
      </c>
      <c r="F29" s="214" t="s">
        <v>313</v>
      </c>
      <c r="G29" s="73" t="s">
        <v>79</v>
      </c>
      <c r="H29" s="214" t="s">
        <v>338</v>
      </c>
    </row>
    <row r="30" spans="1:8" ht="19.5" customHeight="1" x14ac:dyDescent="0.25">
      <c r="A30" s="93" t="s">
        <v>65</v>
      </c>
      <c r="B30" s="17">
        <v>12549</v>
      </c>
      <c r="C30" s="216" t="s">
        <v>269</v>
      </c>
      <c r="D30" s="216" t="s">
        <v>282</v>
      </c>
      <c r="E30" s="214" t="s">
        <v>292</v>
      </c>
      <c r="F30" s="214" t="s">
        <v>314</v>
      </c>
      <c r="G30" s="214" t="s">
        <v>404</v>
      </c>
      <c r="H30" s="214" t="s">
        <v>339</v>
      </c>
    </row>
    <row r="31" spans="1:8" ht="19.5" customHeight="1" x14ac:dyDescent="0.25">
      <c r="A31" s="93" t="s">
        <v>66</v>
      </c>
      <c r="B31" s="17">
        <v>29156</v>
      </c>
      <c r="C31" s="214" t="s">
        <v>270</v>
      </c>
      <c r="D31" s="216" t="s">
        <v>283</v>
      </c>
      <c r="E31" s="73" t="s">
        <v>79</v>
      </c>
      <c r="F31" s="214" t="s">
        <v>315</v>
      </c>
      <c r="G31" s="73" t="s">
        <v>79</v>
      </c>
      <c r="H31" s="214" t="s">
        <v>340</v>
      </c>
    </row>
    <row r="32" spans="1:8" ht="19.5" customHeight="1" x14ac:dyDescent="0.25">
      <c r="A32" s="98" t="s">
        <v>67</v>
      </c>
      <c r="B32" s="139">
        <v>8882</v>
      </c>
      <c r="C32" s="217" t="s">
        <v>271</v>
      </c>
      <c r="D32" s="64" t="s">
        <v>166</v>
      </c>
      <c r="E32" s="71" t="s">
        <v>79</v>
      </c>
      <c r="F32" s="217" t="s">
        <v>316</v>
      </c>
      <c r="G32" s="71" t="s">
        <v>79</v>
      </c>
      <c r="H32" s="217" t="s">
        <v>341</v>
      </c>
    </row>
    <row r="33" spans="2:8" s="1" customFormat="1" x14ac:dyDescent="0.2"/>
    <row r="34" spans="2:8" s="1" customFormat="1" ht="15.75" x14ac:dyDescent="0.25">
      <c r="B34" s="115"/>
      <c r="C34" s="115"/>
      <c r="D34" s="116"/>
      <c r="E34" s="116"/>
      <c r="F34" s="115"/>
      <c r="G34" s="116"/>
      <c r="H34" s="115"/>
    </row>
    <row r="35" spans="2:8" s="1" customFormat="1" x14ac:dyDescent="0.2"/>
    <row r="36" spans="2:8" s="1" customFormat="1" x14ac:dyDescent="0.2"/>
    <row r="37" spans="2:8" s="1" customFormat="1" ht="15.75" x14ac:dyDescent="0.25">
      <c r="B37" s="58"/>
      <c r="C37" s="117"/>
      <c r="D37" s="117"/>
      <c r="E37" s="117"/>
      <c r="F37" s="117"/>
      <c r="G37" s="117"/>
      <c r="H37" s="117"/>
    </row>
    <row r="38" spans="2:8" s="1" customFormat="1" x14ac:dyDescent="0.2"/>
    <row r="39" spans="2:8" s="1" customFormat="1" x14ac:dyDescent="0.2"/>
  </sheetData>
  <mergeCells count="7">
    <mergeCell ref="C5:H5"/>
    <mergeCell ref="A1:H1"/>
    <mergeCell ref="A4:H4"/>
    <mergeCell ref="A3:H3"/>
    <mergeCell ref="A2:E2"/>
    <mergeCell ref="A5:A6"/>
    <mergeCell ref="B5:B6"/>
  </mergeCells>
  <pageMargins left="0.78740157480314965" right="0.78740157480314965" top="0.59055118110236227" bottom="0.59055118110236227" header="0.59055118110236227" footer="0.5905511811023622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29</vt:i4>
      </vt:variant>
      <vt:variant>
        <vt:lpstr>Іменовані діапазони</vt:lpstr>
      </vt:variant>
      <vt:variant>
        <vt:i4>2</vt:i4>
      </vt:variant>
    </vt:vector>
  </HeadingPairs>
  <TitlesOfParts>
    <vt:vector size="31" baseType="lpstr">
      <vt:lpstr>137</vt:lpstr>
      <vt:lpstr>138</vt:lpstr>
      <vt:lpstr>139</vt:lpstr>
      <vt:lpstr>140</vt:lpstr>
      <vt:lpstr>141</vt:lpstr>
      <vt:lpstr>Лист2</vt:lpstr>
      <vt:lpstr>142</vt:lpstr>
      <vt:lpstr>143</vt:lpstr>
      <vt:lpstr>144</vt:lpstr>
      <vt:lpstr>145</vt:lpstr>
      <vt:lpstr>146</vt:lpstr>
      <vt:lpstr>147</vt:lpstr>
      <vt:lpstr>148</vt:lpstr>
      <vt:lpstr>149</vt:lpstr>
      <vt:lpstr>150</vt:lpstr>
      <vt:lpstr>151</vt:lpstr>
      <vt:lpstr>152</vt:lpstr>
      <vt:lpstr>153</vt:lpstr>
      <vt:lpstr>154</vt:lpstr>
      <vt:lpstr>155</vt:lpstr>
      <vt:lpstr>156</vt:lpstr>
      <vt:lpstr>157</vt:lpstr>
      <vt:lpstr>158</vt:lpstr>
      <vt:lpstr>159</vt:lpstr>
      <vt:lpstr>160</vt:lpstr>
      <vt:lpstr>161</vt:lpstr>
      <vt:lpstr>162</vt:lpstr>
      <vt:lpstr>Лист3</vt:lpstr>
      <vt:lpstr>163</vt:lpstr>
      <vt:lpstr>'137'!Область_друку</vt:lpstr>
      <vt:lpstr>'140'!Область_друку</vt:lpstr>
    </vt:vector>
  </TitlesOfParts>
  <Company>Minstat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WS060009;H.Kruglyak</dc:creator>
  <cp:lastModifiedBy>H.Kruglyak</cp:lastModifiedBy>
  <cp:lastPrinted>2019-11-13T07:50:28Z</cp:lastPrinted>
  <dcterms:created xsi:type="dcterms:W3CDTF">1998-04-06T06:46:17Z</dcterms:created>
  <dcterms:modified xsi:type="dcterms:W3CDTF">2019-11-13T07:50:38Z</dcterms:modified>
</cp:coreProperties>
</file>