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Довкілля_2019_проєкт_08_11_19\xsl\"/>
    </mc:Choice>
  </mc:AlternateContent>
  <bookViews>
    <workbookView xWindow="360" yWindow="285" windowWidth="14940" windowHeight="8130" activeTab="2"/>
  </bookViews>
  <sheets>
    <sheet name="20" sheetId="2" r:id="rId1"/>
    <sheet name="21" sheetId="10" r:id="rId2"/>
    <sheet name="22" sheetId="9" r:id="rId3"/>
  </sheets>
  <calcPr calcId="152511" iterateDelta="1E-4"/>
</workbook>
</file>

<file path=xl/calcChain.xml><?xml version="1.0" encoding="utf-8"?>
<calcChain xmlns="http://schemas.openxmlformats.org/spreadsheetml/2006/main">
  <c r="G33" i="9" l="1"/>
  <c r="F33" i="9"/>
  <c r="E33" i="9"/>
  <c r="D33" i="9"/>
  <c r="C33" i="9"/>
  <c r="B33" i="9"/>
  <c r="F27" i="2"/>
  <c r="F28" i="2"/>
  <c r="F26" i="2"/>
</calcChain>
</file>

<file path=xl/sharedStrings.xml><?xml version="1.0" encoding="utf-8"?>
<sst xmlns="http://schemas.openxmlformats.org/spreadsheetml/2006/main" count="168" uniqueCount="142">
  <si>
    <t>Запорізька</t>
  </si>
  <si>
    <t>Одеська</t>
  </si>
  <si>
    <t>Херсонська</t>
  </si>
  <si>
    <t>північна точка</t>
  </si>
  <si>
    <t>Крайні географічні точки</t>
  </si>
  <si>
    <t>південна точка</t>
  </si>
  <si>
    <t>координати - 52°22'46" пн. ш. і 33°11'28" сх. д. с.Грем'яч (Чернігівська обл.)</t>
  </si>
  <si>
    <t>західна точка </t>
  </si>
  <si>
    <t>східна точка</t>
  </si>
  <si>
    <t>координати - 48°25'06" пн. ш. і 22°08'13" сх. д. околиця м.Чоп (Закарпатська обл.)</t>
  </si>
  <si>
    <t>координати - 49°15'38" пн. ш. і 40°13'40" сх. д. с.Червона Зірка (Луганська обл.)</t>
  </si>
  <si>
    <t>понад 3000</t>
  </si>
  <si>
    <t>Природні озера, одиниць</t>
  </si>
  <si>
    <t xml:space="preserve">Найвища точка - гора Говерла </t>
  </si>
  <si>
    <t xml:space="preserve">висота, м </t>
  </si>
  <si>
    <t>Протяжність кордонів, км</t>
  </si>
  <si>
    <t>координати - 44°23'11 пн. ш. і 33°46'38" сх. д. мис Сарич (Автономна Республіка Крим)</t>
  </si>
  <si>
    <t>Довжина, км</t>
  </si>
  <si>
    <t>загальна</t>
  </si>
  <si>
    <t>в межах країни</t>
  </si>
  <si>
    <t>Дніпро</t>
  </si>
  <si>
    <t>Дністер</t>
  </si>
  <si>
    <t>Південний Буг</t>
  </si>
  <si>
    <t>Сіверський Донець</t>
  </si>
  <si>
    <t xml:space="preserve">Дунай </t>
  </si>
  <si>
    <t>Назва водойми</t>
  </si>
  <si>
    <r>
      <t>Площа, км</t>
    </r>
    <r>
      <rPr>
        <b/>
        <vertAlign val="superscript"/>
        <sz val="12"/>
        <rFont val="Times New Roman"/>
        <family val="1"/>
        <charset val="204"/>
      </rPr>
      <t>2</t>
    </r>
  </si>
  <si>
    <t>Максимальна глибина, м</t>
  </si>
  <si>
    <t>Місцезнаходження (область)</t>
  </si>
  <si>
    <t>водо-</t>
  </si>
  <si>
    <t>водної</t>
  </si>
  <si>
    <t>збору</t>
  </si>
  <si>
    <t>поверхні</t>
  </si>
  <si>
    <t xml:space="preserve">Одеська </t>
  </si>
  <si>
    <t xml:space="preserve">Волинська </t>
  </si>
  <si>
    <t>Район річкового басейну</t>
  </si>
  <si>
    <t>Вісли (Західного Бугу та Сану)</t>
  </si>
  <si>
    <t xml:space="preserve">Дунаю </t>
  </si>
  <si>
    <t>Дністра</t>
  </si>
  <si>
    <t>Південного Бугу</t>
  </si>
  <si>
    <t xml:space="preserve">Дону </t>
  </si>
  <si>
    <t>Дніпра</t>
  </si>
  <si>
    <t>Річок Криму</t>
  </si>
  <si>
    <t>В абсолютних цифрах</t>
  </si>
  <si>
    <t>У відсотках</t>
  </si>
  <si>
    <t>площа земельних ділянок (суші)</t>
  </si>
  <si>
    <t>площа територій, що покриті         поверхневими водами</t>
  </si>
  <si>
    <t>х</t>
  </si>
  <si>
    <t>Західний Буг</t>
  </si>
  <si>
    <t>Тиса</t>
  </si>
  <si>
    <r>
      <t>Площа басейну, тис.км</t>
    </r>
    <r>
      <rPr>
        <b/>
        <vertAlign val="superscript"/>
        <sz val="11"/>
        <rFont val="Times New Roman Cyr"/>
        <charset val="204"/>
      </rPr>
      <t>2</t>
    </r>
  </si>
  <si>
    <t>Прут</t>
  </si>
  <si>
    <t>Сірет</t>
  </si>
  <si>
    <t>Інгул</t>
  </si>
  <si>
    <t>Прип'ять</t>
  </si>
  <si>
    <t>Десна</t>
  </si>
  <si>
    <t>Горинь</t>
  </si>
  <si>
    <t>Стир</t>
  </si>
  <si>
    <t>Псел</t>
  </si>
  <si>
    <t>одиниць</t>
  </si>
  <si>
    <t>площа, га</t>
  </si>
  <si>
    <t>Усього</t>
  </si>
  <si>
    <t>Ставки</t>
  </si>
  <si>
    <t>Водосховища</t>
  </si>
  <si>
    <t>Кагул</t>
  </si>
  <si>
    <t>Китай</t>
  </si>
  <si>
    <t>Світязь</t>
  </si>
  <si>
    <t>Ялпуг</t>
  </si>
  <si>
    <t>Сасик</t>
  </si>
  <si>
    <t xml:space="preserve">Київська, Чернігівська </t>
  </si>
  <si>
    <t xml:space="preserve">Київська, Черкаська </t>
  </si>
  <si>
    <t>Полтавська, Кіровоградська, Черкаська</t>
  </si>
  <si>
    <t>Полтавська, Кіровоградська, Черкаська Дніпропетровська</t>
  </si>
  <si>
    <t xml:space="preserve">Дніпропетровська, Запорізька </t>
  </si>
  <si>
    <t xml:space="preserve">Дніпропетровська, Запорізька, Херсонська </t>
  </si>
  <si>
    <t>Чернівецька, Вінницька, Хмельницька, Тернопільська</t>
  </si>
  <si>
    <t>Озера</t>
  </si>
  <si>
    <t xml:space="preserve">Кременчуцьке </t>
  </si>
  <si>
    <t xml:space="preserve">Дніпродзержинське </t>
  </si>
  <si>
    <t xml:space="preserve">Дніпровське </t>
  </si>
  <si>
    <t>Каховське</t>
  </si>
  <si>
    <t xml:space="preserve">Київське </t>
  </si>
  <si>
    <t xml:space="preserve">Канівське </t>
  </si>
  <si>
    <t>Дніпровського каскаду</t>
  </si>
  <si>
    <t>Дністровського каскаду</t>
  </si>
  <si>
    <t>Дністровське -1 (головне)</t>
  </si>
  <si>
    <t>Дністровське - 2 (буферне)</t>
  </si>
  <si>
    <t xml:space="preserve">Назва річки            </t>
  </si>
  <si>
    <t xml:space="preserve">Назва лиману           </t>
  </si>
  <si>
    <t>Тип</t>
  </si>
  <si>
    <t>прісний</t>
  </si>
  <si>
    <t>Миколаївська, Херсонська</t>
  </si>
  <si>
    <t>Дніпровсько-Буський</t>
  </si>
  <si>
    <t>Дністровський</t>
  </si>
  <si>
    <t>Утлюцький</t>
  </si>
  <si>
    <t>…</t>
  </si>
  <si>
    <t>солоний</t>
  </si>
  <si>
    <t>Молочний</t>
  </si>
  <si>
    <t>Тилігульський</t>
  </si>
  <si>
    <t>150-170</t>
  </si>
  <si>
    <t>Алібей</t>
  </si>
  <si>
    <t>Куяльницький</t>
  </si>
  <si>
    <t>56-60</t>
  </si>
  <si>
    <t>Хаджибейський</t>
  </si>
  <si>
    <t>Болградський Сивашик</t>
  </si>
  <si>
    <t>1.1. Базові характеристики України</t>
  </si>
  <si>
    <t>Місцезнаход-ження (область)</t>
  </si>
  <si>
    <t>до 80</t>
  </si>
  <si>
    <r>
      <t>Площа, км</t>
    </r>
    <r>
      <rPr>
        <b/>
        <vertAlign val="superscript"/>
        <sz val="10"/>
        <rFont val="Times New Roman"/>
        <family val="1"/>
        <charset val="204"/>
      </rPr>
      <t>2</t>
    </r>
  </si>
  <si>
    <t xml:space="preserve">       Basic characteristics of Ukraine</t>
  </si>
  <si>
    <t>понад 73000</t>
  </si>
  <si>
    <t>Річки, одиниць</t>
  </si>
  <si>
    <r>
      <t>Водосховища</t>
    </r>
    <r>
      <rPr>
        <b/>
        <vertAlign val="superscript"/>
        <sz val="10"/>
        <rFont val="Times New Roman"/>
        <family val="1"/>
        <charset val="204"/>
      </rPr>
      <t>2</t>
    </r>
  </si>
  <si>
    <r>
      <t>об'єм, млн.м</t>
    </r>
    <r>
      <rPr>
        <b/>
        <vertAlign val="superscript"/>
        <sz val="10"/>
        <rFont val="Times New Roman"/>
        <family val="1"/>
        <charset val="204"/>
      </rPr>
      <t>3</t>
    </r>
  </si>
  <si>
    <r>
      <t>298</t>
    </r>
    <r>
      <rPr>
        <vertAlign val="superscript"/>
        <sz val="12"/>
        <rFont val="Times New Roman"/>
        <family val="1"/>
        <charset val="204"/>
      </rPr>
      <t>2</t>
    </r>
  </si>
  <si>
    <r>
      <t>1.3. Основні річки України</t>
    </r>
    <r>
      <rPr>
        <b/>
        <vertAlign val="superscript"/>
        <sz val="12"/>
        <rFont val="Times New Roman"/>
        <family val="1"/>
        <charset val="204"/>
      </rPr>
      <t>1</t>
    </r>
  </si>
  <si>
    <r>
      <t>1.4. Основні лимани України</t>
    </r>
    <r>
      <rPr>
        <b/>
        <vertAlign val="superscript"/>
        <sz val="14"/>
        <rFont val="Times New Roman"/>
        <family val="1"/>
        <charset val="204"/>
      </rPr>
      <t>1</t>
    </r>
  </si>
  <si>
    <r>
      <t>1.5. Основні озера та водосховища України</t>
    </r>
    <r>
      <rPr>
        <b/>
        <vertAlign val="superscript"/>
        <sz val="12"/>
        <rFont val="Times New Roman"/>
        <family val="1"/>
        <charset val="204"/>
      </rPr>
      <t>1</t>
    </r>
  </si>
  <si>
    <t xml:space="preserve">1.6. Штучні водойми у межах районів річкових басейнів </t>
  </si>
  <si>
    <t>Розділ 1. Географічні характеристики України</t>
  </si>
  <si>
    <t>Адміністративно-територіальний поділ</t>
  </si>
  <si>
    <t xml:space="preserve">Столиця </t>
  </si>
  <si>
    <t>м. Київ</t>
  </si>
  <si>
    <t>Річок Причорномор'я</t>
  </si>
  <si>
    <t>Річок Приазов'я</t>
  </si>
  <si>
    <r>
      <t>Територія (на кінець 2017 року), км</t>
    </r>
    <r>
      <rPr>
        <vertAlign val="superscript"/>
        <sz val="12"/>
        <rFont val="Times New Roman"/>
        <family val="1"/>
        <charset val="204"/>
      </rPr>
      <t>2</t>
    </r>
  </si>
  <si>
    <t>Середня чисельність наявного населення у  2017р., тис. осіб</t>
  </si>
  <si>
    <r>
      <t>1.2. Територія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та населення України</t>
    </r>
  </si>
  <si>
    <r>
      <t xml:space="preserve">       Land resources</t>
    </r>
    <r>
      <rPr>
        <b/>
        <i/>
        <vertAlign val="superscript"/>
        <sz val="14"/>
        <rFont val="Times New Roman"/>
        <family val="1"/>
        <charset val="204"/>
      </rPr>
      <t>1</t>
    </r>
    <r>
      <rPr>
        <b/>
        <i/>
        <sz val="14"/>
        <rFont val="Times New Roman"/>
        <family val="1"/>
        <charset val="204"/>
      </rPr>
      <t xml:space="preserve"> and population of Ukraine</t>
    </r>
    <r>
      <rPr>
        <b/>
        <i/>
        <vertAlign val="superscript"/>
        <sz val="12"/>
        <rFont val="Times New Roman"/>
        <family val="1"/>
        <charset val="204"/>
      </rPr>
      <t/>
    </r>
  </si>
  <si>
    <t>Україна має 27 регіонів (24 області,                        1 автономна республіка (АР Крим)  і 2 міста зі спеціальним статусом (Київ та Севастополь).</t>
  </si>
  <si>
    <r>
      <t xml:space="preserve">1 </t>
    </r>
    <r>
      <rPr>
        <sz val="9"/>
        <rFont val="Times New Roman"/>
        <family val="1"/>
        <charset val="204"/>
      </rPr>
      <t xml:space="preserve">За даними Державної служби України з питань геодезії, картографії та кадастру. / </t>
    </r>
    <r>
      <rPr>
        <i/>
        <sz val="9"/>
        <rFont val="Times New Roman"/>
        <family val="1"/>
        <charset val="204"/>
      </rPr>
      <t>Data of the State Service of Ukraine on geodesy, cartography and cadastre.</t>
    </r>
  </si>
  <si>
    <r>
      <t>Main lakes and reservoirs of Ukraine</t>
    </r>
    <r>
      <rPr>
        <b/>
        <i/>
        <vertAlign val="superscript"/>
        <sz val="12"/>
        <rFont val="Times New Roman"/>
        <family val="1"/>
        <charset val="204"/>
      </rPr>
      <t>1</t>
    </r>
  </si>
  <si>
    <r>
      <t>на території України</t>
    </r>
    <r>
      <rPr>
        <b/>
        <vertAlign val="superscript"/>
        <sz val="14"/>
        <rFont val="Times New Roman"/>
        <family val="1"/>
        <charset val="204"/>
      </rPr>
      <t>1</t>
    </r>
  </si>
  <si>
    <r>
      <t>Artificial ponds within river basin districts in Ukraine</t>
    </r>
    <r>
      <rPr>
        <b/>
        <i/>
        <vertAlign val="superscript"/>
        <sz val="14"/>
        <color indexed="63"/>
        <rFont val="Times New Roman"/>
        <family val="1"/>
        <charset val="204"/>
      </rPr>
      <t>1</t>
    </r>
  </si>
  <si>
    <r>
      <t>Main estuaries of Ukraine</t>
    </r>
    <r>
      <rPr>
        <b/>
        <i/>
        <vertAlign val="superscript"/>
        <sz val="14"/>
        <rFont val="Times New Roman"/>
        <family val="1"/>
        <charset val="204"/>
      </rPr>
      <t>1</t>
    </r>
  </si>
  <si>
    <r>
      <t>Main rivers of Ukraine</t>
    </r>
    <r>
      <rPr>
        <b/>
        <i/>
        <vertAlign val="superscript"/>
        <sz val="12"/>
        <rFont val="Times New Roman"/>
        <family val="1"/>
        <charset val="204"/>
      </rPr>
      <t>1</t>
    </r>
  </si>
  <si>
    <r>
      <t>1</t>
    </r>
    <r>
      <rPr>
        <sz val="9"/>
        <rFont val="Times New Roman CYR"/>
        <charset val="204"/>
      </rPr>
      <t>За даними Міністерства надзвичайних ситуацій України. /</t>
    </r>
    <r>
      <rPr>
        <i/>
        <sz val="9"/>
        <rFont val="Times New Roman CYR"/>
        <charset val="204"/>
      </rPr>
      <t xml:space="preserve"> Data source - Ministry of Emergency Situations of Ukraine.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</si>
  <si>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>Див. виноску до табл. 1.3. /</t>
    </r>
    <r>
      <rPr>
        <i/>
        <sz val="9"/>
        <rFont val="Times New Roman"/>
        <family val="1"/>
        <charset val="204"/>
      </rPr>
      <t xml:space="preserve"> See footnote for table 1.3.</t>
    </r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</si>
  <si>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Див. виноску до табл. 1.3. </t>
    </r>
    <r>
      <rPr>
        <i/>
        <sz val="9"/>
        <rFont val="Times New Roman"/>
        <family val="1"/>
        <charset val="204"/>
      </rPr>
      <t>/ See footnote for table 1.3.</t>
    </r>
  </si>
  <si>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У площу водойми входить площа озера Кугурлуй. / </t>
    </r>
    <r>
      <rPr>
        <i/>
        <sz val="9"/>
        <rFont val="Times New Roman"/>
        <family val="1"/>
        <charset val="204"/>
      </rPr>
      <t>Area of Yalpuh Lake includes area of Kuhurluy Lake.</t>
    </r>
  </si>
  <si>
    <r>
      <t xml:space="preserve">1 </t>
    </r>
    <r>
      <rPr>
        <sz val="9"/>
        <rFont val="Times New Roman CYR"/>
        <charset val="204"/>
      </rPr>
      <t>За даними Державного агентства водних ресурсів України. /</t>
    </r>
    <r>
      <rPr>
        <i/>
        <sz val="9"/>
        <rFont val="Times New Roman CYR"/>
        <charset val="204"/>
      </rPr>
      <t>The data of the State Agency of Water Resources of Ukraine.</t>
    </r>
  </si>
  <si>
    <r>
      <t xml:space="preserve">2 </t>
    </r>
    <r>
      <rPr>
        <sz val="9"/>
        <rFont val="Times New Roman"/>
        <family val="1"/>
        <charset val="204"/>
      </rPr>
      <t xml:space="preserve">Без Дніпровського каскаду та Дністровських водосховищ. </t>
    </r>
    <r>
      <rPr>
        <i/>
        <sz val="9"/>
        <rFont val="Times New Roman"/>
        <family val="1"/>
        <charset val="204"/>
      </rPr>
      <t>/ Without Dnipro cascade and Dniester reservoir.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</si>
</sst>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name val="Arial Cyr"/>
      <charset val="204"/>
    </font>
    <font>
      <sz val="12"/>
      <name val="Times New Roman Cyr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vertAlign val="superscript"/>
      <sz val="9"/>
      <name val="Times New Roman CYR"/>
      <charset val="204"/>
    </font>
    <font>
      <sz val="9"/>
      <name val="Times New Roman CYR"/>
      <charset val="204"/>
    </font>
    <font>
      <sz val="9"/>
      <name val="Arial Cyr"/>
    </font>
    <font>
      <sz val="11"/>
      <name val="Times New Roman Cyr"/>
      <family val="1"/>
      <charset val="204"/>
    </font>
    <font>
      <b/>
      <vertAlign val="superscript"/>
      <sz val="14"/>
      <name val="Times New Roman"/>
      <family val="1"/>
      <charset val="204"/>
    </font>
    <font>
      <b/>
      <vertAlign val="superscript"/>
      <sz val="11"/>
      <name val="Times New Roman Cyr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b/>
      <vertAlign val="superscript"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vertAlign val="superscript"/>
      <sz val="12"/>
      <name val="Times New Roman"/>
      <family val="1"/>
      <charset val="204"/>
    </font>
    <font>
      <b/>
      <i/>
      <vertAlign val="superscript"/>
      <sz val="14"/>
      <name val="Times New Roman"/>
      <family val="1"/>
      <charset val="204"/>
    </font>
    <font>
      <sz val="18"/>
      <name val="Arial Cyr"/>
      <charset val="204"/>
    </font>
    <font>
      <b/>
      <sz val="18"/>
      <name val="Times New Roman"/>
      <family val="1"/>
      <charset val="204"/>
    </font>
    <font>
      <sz val="12"/>
      <name val="Arial Cyr"/>
      <charset val="204"/>
    </font>
    <font>
      <b/>
      <i/>
      <vertAlign val="superscript"/>
      <sz val="14"/>
      <color indexed="63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u/>
      <sz val="10"/>
      <color theme="10"/>
      <name val="Arial Cyr"/>
      <charset val="204"/>
    </font>
    <font>
      <sz val="12"/>
      <color rgb="FF444444"/>
      <name val="Times New Roman"/>
      <family val="1"/>
      <charset val="204"/>
    </font>
    <font>
      <sz val="18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4"/>
      <color rgb="FF22222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7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9" fillId="0" borderId="0" xfId="0" applyFont="1"/>
    <xf numFmtId="164" fontId="3" fillId="0" borderId="0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centerContinuous"/>
    </xf>
    <xf numFmtId="0" fontId="8" fillId="0" borderId="0" xfId="0" applyFont="1"/>
    <xf numFmtId="0" fontId="17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indent="1"/>
    </xf>
    <xf numFmtId="1" fontId="1" fillId="0" borderId="5" xfId="0" applyNumberFormat="1" applyFont="1" applyFill="1" applyBorder="1" applyAlignment="1">
      <alignment horizontal="right" wrapText="1"/>
    </xf>
    <xf numFmtId="1" fontId="3" fillId="0" borderId="2" xfId="0" applyNumberFormat="1" applyFont="1" applyFill="1" applyBorder="1" applyAlignment="1">
      <alignment horizontal="right" wrapText="1"/>
    </xf>
    <xf numFmtId="0" fontId="37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5" fillId="0" borderId="0" xfId="0" applyFont="1" applyBorder="1"/>
    <xf numFmtId="0" fontId="4" fillId="2" borderId="4" xfId="0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3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0" fillId="3" borderId="0" xfId="0" applyFill="1"/>
    <xf numFmtId="0" fontId="3" fillId="0" borderId="0" xfId="0" applyFont="1" applyFill="1" applyBorder="1" applyAlignment="1"/>
    <xf numFmtId="164" fontId="3" fillId="3" borderId="9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indent="2"/>
    </xf>
    <xf numFmtId="0" fontId="3" fillId="0" borderId="2" xfId="0" applyFont="1" applyBorder="1" applyAlignment="1">
      <alignment horizontal="left" indent="2"/>
    </xf>
    <xf numFmtId="0" fontId="38" fillId="0" borderId="0" xfId="0" applyFont="1" applyFill="1" applyAlignment="1">
      <alignment horizontal="left"/>
    </xf>
    <xf numFmtId="0" fontId="29" fillId="0" borderId="0" xfId="0" applyFont="1" applyFill="1" applyAlignment="1"/>
    <xf numFmtId="0" fontId="0" fillId="0" borderId="0" xfId="0" applyFill="1"/>
    <xf numFmtId="0" fontId="0" fillId="0" borderId="0" xfId="0" applyFill="1" applyBorder="1"/>
    <xf numFmtId="0" fontId="30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15" fillId="0" borderId="3" xfId="0" applyFont="1" applyFill="1" applyBorder="1"/>
    <xf numFmtId="0" fontId="24" fillId="0" borderId="5" xfId="0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  <xf numFmtId="0" fontId="24" fillId="0" borderId="6" xfId="0" applyFont="1" applyFill="1" applyBorder="1" applyAlignment="1">
      <alignment horizontal="center"/>
    </xf>
    <xf numFmtId="0" fontId="12" fillId="0" borderId="0" xfId="0" applyFont="1" applyFill="1" applyBorder="1"/>
    <xf numFmtId="164" fontId="12" fillId="0" borderId="0" xfId="0" applyNumberFormat="1" applyFont="1" applyFill="1" applyBorder="1" applyAlignment="1">
      <alignment horizontal="center"/>
    </xf>
    <xf numFmtId="0" fontId="0" fillId="0" borderId="0" xfId="0" applyFill="1" applyAlignment="1"/>
    <xf numFmtId="49" fontId="3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/>
    <xf numFmtId="0" fontId="23" fillId="0" borderId="0" xfId="0" applyFont="1" applyFill="1" applyAlignment="1">
      <alignment horizontal="center"/>
    </xf>
    <xf numFmtId="0" fontId="12" fillId="0" borderId="0" xfId="0" applyFont="1" applyFill="1" applyBorder="1" applyAlignment="1"/>
    <xf numFmtId="0" fontId="20" fillId="0" borderId="0" xfId="0" applyFont="1" applyFill="1" applyBorder="1" applyAlignment="1">
      <alignment wrapText="1"/>
    </xf>
    <xf numFmtId="0" fontId="12" fillId="0" borderId="3" xfId="0" applyFont="1" applyFill="1" applyBorder="1" applyAlignment="1"/>
    <xf numFmtId="0" fontId="20" fillId="0" borderId="0" xfId="0" applyFont="1" applyFill="1" applyBorder="1" applyAlignment="1"/>
    <xf numFmtId="0" fontId="5" fillId="0" borderId="0" xfId="0" applyFont="1" applyFill="1" applyAlignment="1"/>
    <xf numFmtId="0" fontId="0" fillId="0" borderId="0" xfId="0" applyFont="1" applyFill="1"/>
    <xf numFmtId="0" fontId="39" fillId="0" borderId="0" xfId="0" applyFont="1" applyFill="1" applyAlignment="1">
      <alignment horizontal="left"/>
    </xf>
    <xf numFmtId="0" fontId="40" fillId="0" borderId="0" xfId="0" applyFont="1" applyFill="1" applyAlignment="1"/>
    <xf numFmtId="0" fontId="41" fillId="0" borderId="0" xfId="0" applyFont="1" applyFill="1" applyAlignment="1"/>
    <xf numFmtId="0" fontId="14" fillId="0" borderId="8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/>
    <xf numFmtId="0" fontId="3" fillId="0" borderId="12" xfId="0" applyFont="1" applyFill="1" applyBorder="1" applyAlignment="1">
      <alignment vertical="center" wrapText="1"/>
    </xf>
    <xf numFmtId="0" fontId="3" fillId="0" borderId="3" xfId="0" applyFont="1" applyFill="1" applyBorder="1" applyAlignment="1"/>
    <xf numFmtId="164" fontId="3" fillId="0" borderId="3" xfId="0" applyNumberFormat="1" applyFont="1" applyFill="1" applyBorder="1" applyAlignment="1"/>
    <xf numFmtId="0" fontId="6" fillId="0" borderId="0" xfId="0" applyFont="1" applyFill="1" applyAlignment="1">
      <alignment horizontal="left"/>
    </xf>
    <xf numFmtId="0" fontId="11" fillId="0" borderId="0" xfId="0" applyFont="1" applyFill="1" applyAlignment="1"/>
    <xf numFmtId="0" fontId="11" fillId="0" borderId="0" xfId="0" applyFont="1" applyFill="1"/>
    <xf numFmtId="0" fontId="20" fillId="0" borderId="2" xfId="0" applyFont="1" applyBorder="1"/>
    <xf numFmtId="0" fontId="20" fillId="0" borderId="2" xfId="0" applyFont="1" applyFill="1" applyBorder="1"/>
    <xf numFmtId="0" fontId="20" fillId="2" borderId="2" xfId="0" applyFont="1" applyFill="1" applyBorder="1" applyAlignment="1">
      <alignment horizontal="left" vertical="center"/>
    </xf>
    <xf numFmtId="0" fontId="20" fillId="0" borderId="9" xfId="0" applyFont="1" applyBorder="1"/>
    <xf numFmtId="0" fontId="34" fillId="0" borderId="2" xfId="0" applyFont="1" applyBorder="1" applyAlignment="1">
      <alignment wrapText="1"/>
    </xf>
    <xf numFmtId="0" fontId="34" fillId="0" borderId="2" xfId="0" applyFont="1" applyBorder="1" applyAlignment="1"/>
    <xf numFmtId="0" fontId="34" fillId="0" borderId="9" xfId="0" applyFont="1" applyBorder="1" applyAlignment="1"/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left"/>
    </xf>
    <xf numFmtId="0" fontId="34" fillId="0" borderId="3" xfId="0" applyFont="1" applyBorder="1" applyAlignment="1">
      <alignment horizontal="left"/>
    </xf>
    <xf numFmtId="0" fontId="20" fillId="0" borderId="2" xfId="0" applyFont="1" applyFill="1" applyBorder="1" applyAlignment="1"/>
    <xf numFmtId="0" fontId="20" fillId="0" borderId="2" xfId="0" applyFont="1" applyFill="1" applyBorder="1" applyAlignment="1">
      <alignment horizontal="left"/>
    </xf>
    <xf numFmtId="0" fontId="20" fillId="0" borderId="2" xfId="0" applyFont="1" applyFill="1" applyBorder="1" applyAlignment="1">
      <alignment wrapText="1"/>
    </xf>
    <xf numFmtId="0" fontId="20" fillId="0" borderId="9" xfId="0" applyFont="1" applyFill="1" applyBorder="1" applyAlignment="1">
      <alignment wrapText="1"/>
    </xf>
    <xf numFmtId="0" fontId="34" fillId="0" borderId="2" xfId="0" applyFont="1" applyFill="1" applyBorder="1" applyAlignment="1">
      <alignment horizontal="left" wrapText="1" indent="1"/>
    </xf>
    <xf numFmtId="0" fontId="34" fillId="0" borderId="2" xfId="0" applyFont="1" applyFill="1" applyBorder="1" applyAlignment="1">
      <alignment horizontal="left" vertical="center" wrapText="1" indent="1"/>
    </xf>
    <xf numFmtId="0" fontId="34" fillId="0" borderId="9" xfId="0" applyFont="1" applyFill="1" applyBorder="1" applyAlignment="1">
      <alignment horizontal="left" vertical="center" wrapText="1" indent="1"/>
    </xf>
    <xf numFmtId="0" fontId="35" fillId="0" borderId="0" xfId="0" applyFont="1" applyFill="1" applyAlignment="1">
      <alignment wrapText="1"/>
    </xf>
    <xf numFmtId="0" fontId="14" fillId="0" borderId="8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19" xfId="0" applyFont="1" applyBorder="1" applyAlignment="1">
      <alignment horizontal="left" indent="2"/>
    </xf>
    <xf numFmtId="0" fontId="4" fillId="0" borderId="21" xfId="0" applyFont="1" applyBorder="1" applyAlignment="1">
      <alignment horizontal="center" vertical="center" wrapText="1"/>
    </xf>
    <xf numFmtId="164" fontId="1" fillId="0" borderId="22" xfId="0" applyNumberFormat="1" applyFont="1" applyBorder="1"/>
    <xf numFmtId="164" fontId="3" fillId="0" borderId="23" xfId="0" applyNumberFormat="1" applyFont="1" applyBorder="1"/>
    <xf numFmtId="0" fontId="3" fillId="3" borderId="24" xfId="0" applyFont="1" applyFill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6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3" fillId="0" borderId="19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2" xfId="0" applyFont="1" applyBorder="1" applyAlignment="1">
      <alignment horizontal="left" indent="2"/>
    </xf>
    <xf numFmtId="0" fontId="2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2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6" fillId="0" borderId="0" xfId="0" applyFont="1" applyAlignment="1">
      <alignment horizontal="left"/>
    </xf>
    <xf numFmtId="0" fontId="33" fillId="0" borderId="0" xfId="0" applyFont="1" applyBorder="1" applyAlignment="1">
      <alignment horizontal="right"/>
    </xf>
    <xf numFmtId="0" fontId="4" fillId="2" borderId="17" xfId="0" applyFont="1" applyFill="1" applyBorder="1" applyAlignment="1">
      <alignment horizontal="center"/>
    </xf>
    <xf numFmtId="0" fontId="0" fillId="0" borderId="8" xfId="0" applyBorder="1" applyAlignment="1"/>
    <xf numFmtId="0" fontId="0" fillId="0" borderId="7" xfId="0" applyBorder="1" applyAlignment="1"/>
    <xf numFmtId="0" fontId="3" fillId="0" borderId="18" xfId="0" applyFont="1" applyBorder="1" applyAlignment="1">
      <alignment wrapText="1"/>
    </xf>
    <xf numFmtId="0" fontId="31" fillId="0" borderId="13" xfId="0" applyFont="1" applyBorder="1" applyAlignment="1"/>
    <xf numFmtId="0" fontId="31" fillId="0" borderId="5" xfId="0" applyFont="1" applyBorder="1" applyAlignment="1"/>
    <xf numFmtId="0" fontId="3" fillId="0" borderId="17" xfId="0" applyFont="1" applyBorder="1" applyAlignment="1"/>
    <xf numFmtId="0" fontId="3" fillId="0" borderId="19" xfId="0" applyFont="1" applyBorder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0" fillId="0" borderId="2" xfId="0" applyFont="1" applyBorder="1" applyAlignment="1">
      <alignment horizontal="left" indent="1"/>
    </xf>
    <xf numFmtId="0" fontId="3" fillId="0" borderId="20" xfId="0" applyFont="1" applyBorder="1" applyAlignment="1">
      <alignment horizontal="left" indent="1"/>
    </xf>
    <xf numFmtId="0" fontId="0" fillId="0" borderId="3" xfId="0" applyFont="1" applyBorder="1" applyAlignment="1">
      <alignment horizontal="left" indent="1"/>
    </xf>
    <xf numFmtId="0" fontId="0" fillId="0" borderId="9" xfId="0" applyFont="1" applyBorder="1" applyAlignment="1">
      <alignment horizontal="left" indent="1"/>
    </xf>
    <xf numFmtId="0" fontId="3" fillId="3" borderId="8" xfId="0" applyFont="1" applyFill="1" applyBorder="1" applyAlignment="1">
      <alignment horizontal="justify" wrapText="1"/>
    </xf>
    <xf numFmtId="0" fontId="0" fillId="0" borderId="8" xfId="0" applyBorder="1" applyAlignment="1">
      <alignment horizontal="justify" wrapText="1"/>
    </xf>
    <xf numFmtId="0" fontId="3" fillId="0" borderId="3" xfId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20" xfId="0" applyFont="1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9" xfId="0" applyBorder="1" applyAlignment="1">
      <alignment horizontal="left" wrapText="1" indent="1"/>
    </xf>
    <xf numFmtId="0" fontId="3" fillId="0" borderId="17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" fillId="3" borderId="16" xfId="0" applyFont="1" applyFill="1" applyBorder="1" applyAlignment="1"/>
    <xf numFmtId="0" fontId="0" fillId="0" borderId="4" xfId="0" applyBorder="1" applyAlignment="1"/>
    <xf numFmtId="0" fontId="17" fillId="0" borderId="13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0" fillId="0" borderId="0" xfId="0" applyBorder="1" applyAlignment="1"/>
    <xf numFmtId="0" fontId="30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26" fillId="0" borderId="0" xfId="0" applyFont="1" applyBorder="1" applyAlignment="1">
      <alignment vertical="center"/>
    </xf>
    <xf numFmtId="0" fontId="23" fillId="0" borderId="0" xfId="0" applyFont="1" applyAlignment="1"/>
    <xf numFmtId="0" fontId="3" fillId="0" borderId="18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0" xfId="0" applyFont="1" applyBorder="1" applyAlignment="1">
      <alignment horizontal="left" indent="1"/>
    </xf>
    <xf numFmtId="0" fontId="3" fillId="0" borderId="2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/>
    </xf>
    <xf numFmtId="0" fontId="3" fillId="3" borderId="16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8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164" fontId="3" fillId="0" borderId="0" xfId="0" applyNumberFormat="1" applyFont="1" applyBorder="1" applyAlignment="1">
      <alignment horizontal="right"/>
    </xf>
    <xf numFmtId="0" fontId="0" fillId="0" borderId="0" xfId="0" applyAlignment="1"/>
    <xf numFmtId="0" fontId="3" fillId="0" borderId="0" xfId="0" applyFont="1" applyBorder="1" applyAlignment="1">
      <alignment horizontal="right" vertical="center"/>
    </xf>
    <xf numFmtId="0" fontId="0" fillId="0" borderId="13" xfId="0" applyBorder="1" applyAlignment="1"/>
    <xf numFmtId="0" fontId="26" fillId="0" borderId="0" xfId="0" applyFont="1" applyAlignment="1">
      <alignment horizontal="left" indent="3"/>
    </xf>
    <xf numFmtId="0" fontId="14" fillId="0" borderId="0" xfId="0" applyFont="1" applyAlignment="1">
      <alignment horizontal="left" indent="3"/>
    </xf>
    <xf numFmtId="0" fontId="16" fillId="2" borderId="10" xfId="0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4" xfId="0" applyBorder="1" applyAlignment="1">
      <alignment horizontal="center" vertical="center"/>
    </xf>
    <xf numFmtId="0" fontId="0" fillId="0" borderId="14" xfId="0" applyBorder="1" applyAlignment="1"/>
    <xf numFmtId="0" fontId="16" fillId="2" borderId="1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5" fillId="0" borderId="13" xfId="0" applyFont="1" applyBorder="1" applyAlignment="1">
      <alignment horizontal="justify"/>
    </xf>
    <xf numFmtId="0" fontId="5" fillId="0" borderId="13" xfId="0" applyFont="1" applyBorder="1" applyAlignment="1"/>
    <xf numFmtId="0" fontId="5" fillId="0" borderId="0" xfId="0" applyFont="1" applyBorder="1" applyAlignment="1"/>
    <xf numFmtId="0" fontId="16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9" fillId="0" borderId="0" xfId="0" applyFont="1" applyAlignment="1"/>
    <xf numFmtId="0" fontId="41" fillId="0" borderId="0" xfId="0" applyFont="1" applyAlignment="1"/>
    <xf numFmtId="0" fontId="0" fillId="0" borderId="14" xfId="0" applyBorder="1" applyAlignment="1">
      <alignment horizontal="center" vertical="center"/>
    </xf>
    <xf numFmtId="164" fontId="3" fillId="0" borderId="3" xfId="0" applyNumberFormat="1" applyFont="1" applyBorder="1" applyAlignment="1">
      <alignment horizontal="right"/>
    </xf>
    <xf numFmtId="0" fontId="0" fillId="0" borderId="3" xfId="0" applyBorder="1" applyAlignment="1"/>
    <xf numFmtId="0" fontId="3" fillId="0" borderId="0" xfId="0" applyFont="1" applyBorder="1" applyAlignment="1">
      <alignment horizontal="right"/>
    </xf>
    <xf numFmtId="0" fontId="17" fillId="0" borderId="0" xfId="0" applyFont="1" applyFill="1" applyBorder="1" applyAlignment="1">
      <alignment wrapText="1"/>
    </xf>
    <xf numFmtId="0" fontId="19" fillId="0" borderId="0" xfId="0" applyFont="1" applyFill="1" applyAlignment="1">
      <alignment wrapText="1"/>
    </xf>
    <xf numFmtId="0" fontId="42" fillId="0" borderId="0" xfId="0" applyFont="1" applyFill="1" applyAlignment="1">
      <alignment horizontal="left" indent="3"/>
    </xf>
    <xf numFmtId="0" fontId="23" fillId="0" borderId="0" xfId="0" applyFont="1" applyFill="1" applyAlignment="1">
      <alignment horizontal="left" indent="3"/>
    </xf>
    <xf numFmtId="0" fontId="14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/>
    </xf>
    <xf numFmtId="0" fontId="0" fillId="0" borderId="0" xfId="0" applyFill="1" applyAlignment="1"/>
    <xf numFmtId="0" fontId="8" fillId="0" borderId="0" xfId="0" applyFont="1" applyFill="1" applyAlignment="1"/>
    <xf numFmtId="0" fontId="0" fillId="0" borderId="0" xfId="0" applyFont="1" applyFill="1" applyAlignment="1"/>
    <xf numFmtId="0" fontId="34" fillId="0" borderId="1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34" fillId="0" borderId="12" xfId="0" applyFont="1" applyFill="1" applyBorder="1" applyAlignment="1">
      <alignment vertical="center"/>
    </xf>
    <xf numFmtId="0" fontId="34" fillId="0" borderId="3" xfId="0" applyFont="1" applyFill="1" applyBorder="1" applyAlignment="1">
      <alignment vertical="center"/>
    </xf>
    <xf numFmtId="0" fontId="5" fillId="0" borderId="0" xfId="0" applyFont="1" applyFill="1" applyAlignment="1"/>
    <xf numFmtId="0" fontId="2" fillId="0" borderId="0" xfId="0" applyFont="1" applyFill="1" applyAlignment="1">
      <alignment horizontal="left" indent="3"/>
    </xf>
    <xf numFmtId="0" fontId="0" fillId="0" borderId="0" xfId="0" applyFont="1" applyFill="1" applyAlignment="1">
      <alignment horizontal="left" indent="3"/>
    </xf>
    <xf numFmtId="0" fontId="16" fillId="0" borderId="0" xfId="0" applyFont="1" applyFill="1" applyBorder="1" applyAlignment="1">
      <alignment horizontal="left"/>
    </xf>
    <xf numFmtId="0" fontId="20" fillId="0" borderId="1" xfId="0" applyFont="1" applyFill="1" applyBorder="1" applyAlignment="1">
      <alignment wrapText="1"/>
    </xf>
    <xf numFmtId="0" fontId="35" fillId="0" borderId="0" xfId="0" applyFont="1" applyFill="1" applyBorder="1" applyAlignment="1"/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justify"/>
    </xf>
    <xf numFmtId="0" fontId="5" fillId="0" borderId="13" xfId="0" applyFont="1" applyFill="1" applyBorder="1" applyAlignment="1"/>
    <xf numFmtId="0" fontId="5" fillId="0" borderId="0" xfId="0" applyFont="1" applyFill="1" applyBorder="1" applyAlignment="1"/>
    <xf numFmtId="0" fontId="0" fillId="0" borderId="0" xfId="0" applyFont="1" applyFill="1" applyBorder="1" applyAlignment="1"/>
    <xf numFmtId="0" fontId="20" fillId="0" borderId="1" xfId="0" applyFont="1" applyFill="1" applyBorder="1" applyAlignment="1"/>
    <xf numFmtId="164" fontId="12" fillId="0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/>
    <xf numFmtId="0" fontId="16" fillId="0" borderId="0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6" fillId="0" borderId="0" xfId="0" applyFont="1" applyFill="1" applyAlignment="1">
      <alignment horizontal="left" indent="3"/>
    </xf>
    <xf numFmtId="0" fontId="24" fillId="0" borderId="13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/>
    <xf numFmtId="0" fontId="16" fillId="0" borderId="13" xfId="0" applyFont="1" applyFill="1" applyBorder="1" applyAlignment="1">
      <alignment horizontal="center"/>
    </xf>
    <xf numFmtId="0" fontId="0" fillId="0" borderId="13" xfId="0" applyFill="1" applyBorder="1" applyAlignment="1"/>
    <xf numFmtId="0" fontId="24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/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/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view="pageLayout" topLeftCell="A19" zoomScaleNormal="100" workbookViewId="0">
      <selection activeCell="E16" sqref="E16:F16"/>
    </sheetView>
  </sheetViews>
  <sheetFormatPr defaultRowHeight="12.75" x14ac:dyDescent="0.2"/>
  <cols>
    <col min="4" max="4" width="14.140625" customWidth="1"/>
    <col min="5" max="5" width="24.140625" customWidth="1"/>
    <col min="6" max="6" width="19.85546875" customWidth="1"/>
    <col min="7" max="10" width="9.140625" style="52"/>
  </cols>
  <sheetData>
    <row r="1" spans="1:16" s="52" customFormat="1" ht="23.25" x14ac:dyDescent="0.35">
      <c r="A1" s="168" t="s">
        <v>119</v>
      </c>
      <c r="B1" s="169"/>
      <c r="C1" s="169"/>
      <c r="D1" s="169"/>
      <c r="E1" s="169"/>
      <c r="F1" s="169"/>
      <c r="G1" s="50"/>
      <c r="H1" s="50"/>
      <c r="I1" s="51"/>
    </row>
    <row r="2" spans="1:16" s="52" customFormat="1" ht="16.5" customHeight="1" x14ac:dyDescent="0.35">
      <c r="A2" s="54"/>
      <c r="B2" s="55"/>
      <c r="C2" s="55"/>
      <c r="D2" s="55"/>
      <c r="E2" s="55"/>
      <c r="F2" s="55"/>
      <c r="G2" s="50"/>
      <c r="H2" s="50"/>
      <c r="I2" s="51"/>
    </row>
    <row r="3" spans="1:16" ht="20.100000000000001" customHeight="1" x14ac:dyDescent="0.3">
      <c r="A3" s="5" t="s">
        <v>105</v>
      </c>
      <c r="B3" s="6"/>
      <c r="C3" s="1"/>
      <c r="D3" s="1"/>
      <c r="E3" s="1"/>
      <c r="F3" s="1"/>
    </row>
    <row r="4" spans="1:16" ht="20.100000000000001" customHeight="1" x14ac:dyDescent="0.2">
      <c r="A4" s="170" t="s">
        <v>109</v>
      </c>
      <c r="B4" s="171"/>
      <c r="C4" s="171"/>
      <c r="D4" s="171"/>
      <c r="E4" s="171"/>
      <c r="F4" s="2"/>
    </row>
    <row r="5" spans="1:16" ht="12.75" customHeight="1" x14ac:dyDescent="0.2">
      <c r="A5" s="3"/>
      <c r="B5" s="2"/>
      <c r="C5" s="2"/>
      <c r="D5" s="2"/>
      <c r="E5" s="110"/>
      <c r="F5" s="110"/>
    </row>
    <row r="6" spans="1:16" ht="23.25" customHeight="1" x14ac:dyDescent="0.2">
      <c r="A6" s="172" t="s">
        <v>4</v>
      </c>
      <c r="B6" s="173"/>
      <c r="C6" s="173"/>
      <c r="D6" s="174"/>
      <c r="E6" s="181"/>
      <c r="F6" s="182"/>
      <c r="K6" s="52"/>
      <c r="L6" s="52"/>
      <c r="M6" s="52"/>
      <c r="N6" s="52"/>
      <c r="O6" s="52"/>
      <c r="P6" s="52"/>
    </row>
    <row r="7" spans="1:16" ht="37.5" customHeight="1" x14ac:dyDescent="0.25">
      <c r="A7" s="142" t="s">
        <v>3</v>
      </c>
      <c r="B7" s="175"/>
      <c r="C7" s="175"/>
      <c r="D7" s="176"/>
      <c r="E7" s="177" t="s">
        <v>6</v>
      </c>
      <c r="F7" s="177"/>
      <c r="K7" s="52"/>
      <c r="L7" s="52"/>
      <c r="M7" s="52"/>
      <c r="N7" s="52"/>
      <c r="O7" s="52"/>
      <c r="P7" s="52"/>
    </row>
    <row r="8" spans="1:16" ht="37.5" customHeight="1" x14ac:dyDescent="0.25">
      <c r="A8" s="142" t="s">
        <v>5</v>
      </c>
      <c r="B8" s="143"/>
      <c r="C8" s="143"/>
      <c r="D8" s="144"/>
      <c r="E8" s="183" t="s">
        <v>16</v>
      </c>
      <c r="F8" s="184"/>
      <c r="K8" s="52"/>
      <c r="L8" s="52"/>
      <c r="M8" s="52"/>
      <c r="N8" s="52"/>
      <c r="O8" s="52"/>
      <c r="P8" s="52"/>
    </row>
    <row r="9" spans="1:16" ht="37.5" customHeight="1" x14ac:dyDescent="0.25">
      <c r="A9" s="142" t="s">
        <v>7</v>
      </c>
      <c r="B9" s="143"/>
      <c r="C9" s="143"/>
      <c r="D9" s="144"/>
      <c r="E9" s="183" t="s">
        <v>9</v>
      </c>
      <c r="F9" s="184"/>
      <c r="K9" s="52"/>
      <c r="L9" s="52"/>
      <c r="M9" s="52"/>
      <c r="N9" s="52"/>
      <c r="O9" s="52"/>
      <c r="P9" s="52"/>
    </row>
    <row r="10" spans="1:16" ht="37.5" customHeight="1" x14ac:dyDescent="0.25">
      <c r="A10" s="145" t="s">
        <v>8</v>
      </c>
      <c r="B10" s="146"/>
      <c r="C10" s="146"/>
      <c r="D10" s="147"/>
      <c r="E10" s="185" t="s">
        <v>10</v>
      </c>
      <c r="F10" s="186"/>
      <c r="K10" s="52"/>
      <c r="L10" s="52"/>
      <c r="M10" s="52"/>
      <c r="N10" s="52"/>
      <c r="O10" s="52"/>
      <c r="P10" s="52"/>
    </row>
    <row r="11" spans="1:16" ht="23.25" customHeight="1" x14ac:dyDescent="0.25">
      <c r="A11" s="141" t="s">
        <v>15</v>
      </c>
      <c r="B11" s="136"/>
      <c r="C11" s="136"/>
      <c r="D11" s="137"/>
      <c r="E11" s="160">
        <v>6993.63</v>
      </c>
      <c r="F11" s="161"/>
      <c r="K11" s="52"/>
      <c r="L11" s="52"/>
      <c r="M11" s="52"/>
      <c r="N11" s="52"/>
      <c r="O11" s="52"/>
      <c r="P11" s="52"/>
    </row>
    <row r="12" spans="1:16" ht="23.25" customHeight="1" x14ac:dyDescent="0.25">
      <c r="A12" s="138" t="s">
        <v>13</v>
      </c>
      <c r="B12" s="152"/>
      <c r="C12" s="152"/>
      <c r="D12" s="153"/>
      <c r="E12" s="2"/>
      <c r="F12" s="2"/>
      <c r="K12" s="52"/>
      <c r="L12" s="52"/>
      <c r="M12" s="52"/>
      <c r="N12" s="52"/>
      <c r="O12" s="52"/>
      <c r="P12" s="52"/>
    </row>
    <row r="13" spans="1:16" ht="18.75" customHeight="1" x14ac:dyDescent="0.25">
      <c r="A13" s="154" t="s">
        <v>14</v>
      </c>
      <c r="B13" s="155"/>
      <c r="C13" s="155"/>
      <c r="D13" s="156"/>
      <c r="E13" s="150">
        <v>2061</v>
      </c>
      <c r="F13" s="151"/>
      <c r="K13" s="52"/>
      <c r="L13" s="52"/>
      <c r="M13" s="52"/>
      <c r="N13" s="52"/>
      <c r="O13" s="52"/>
      <c r="P13" s="52"/>
    </row>
    <row r="14" spans="1:16" ht="23.25" customHeight="1" x14ac:dyDescent="0.25">
      <c r="A14" s="157" t="s">
        <v>12</v>
      </c>
      <c r="B14" s="158"/>
      <c r="C14" s="158"/>
      <c r="D14" s="159"/>
      <c r="E14" s="160" t="s">
        <v>11</v>
      </c>
      <c r="F14" s="161"/>
      <c r="K14" s="52"/>
      <c r="L14" s="52"/>
      <c r="M14" s="52"/>
      <c r="N14" s="52"/>
      <c r="O14" s="52"/>
      <c r="P14" s="52"/>
    </row>
    <row r="15" spans="1:16" ht="23.25" customHeight="1" x14ac:dyDescent="0.25">
      <c r="A15" s="157" t="s">
        <v>111</v>
      </c>
      <c r="B15" s="158"/>
      <c r="C15" s="158"/>
      <c r="D15" s="159"/>
      <c r="E15" s="160" t="s">
        <v>110</v>
      </c>
      <c r="F15" s="161"/>
      <c r="K15" s="52"/>
      <c r="L15" s="52"/>
      <c r="M15" s="52"/>
      <c r="N15" s="52"/>
      <c r="O15" s="52"/>
      <c r="P15" s="52"/>
    </row>
    <row r="16" spans="1:16" s="45" customFormat="1" ht="55.5" customHeight="1" x14ac:dyDescent="0.25">
      <c r="A16" s="162" t="s">
        <v>120</v>
      </c>
      <c r="B16" s="163"/>
      <c r="C16" s="163"/>
      <c r="D16" s="163"/>
      <c r="E16" s="148" t="s">
        <v>129</v>
      </c>
      <c r="F16" s="149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s="45" customFormat="1" ht="21.95" customHeight="1" x14ac:dyDescent="0.25">
      <c r="A17" s="178" t="s">
        <v>121</v>
      </c>
      <c r="B17" s="179"/>
      <c r="C17" s="179"/>
      <c r="D17" s="179"/>
      <c r="E17" s="180" t="s">
        <v>122</v>
      </c>
      <c r="F17" s="161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s="45" customFormat="1" ht="15" customHeight="1" x14ac:dyDescent="0.2">
      <c r="A18" s="164"/>
      <c r="B18" s="165"/>
      <c r="C18" s="165"/>
      <c r="D18" s="165"/>
      <c r="E18" s="166"/>
      <c r="F18" s="167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 s="45" customFormat="1" ht="15" customHeight="1" x14ac:dyDescent="0.25">
      <c r="A19" s="117"/>
      <c r="B19" s="118"/>
      <c r="C19" s="118"/>
      <c r="D19" s="118"/>
      <c r="E19" s="119"/>
      <c r="F19" s="120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 s="45" customFormat="1" ht="5.25" customHeight="1" x14ac:dyDescent="0.25">
      <c r="A20" s="117"/>
      <c r="B20" s="118"/>
      <c r="C20" s="118"/>
      <c r="D20" s="118"/>
      <c r="E20" s="119"/>
      <c r="F20" s="120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s="2" customFormat="1" ht="13.5" customHeight="1" x14ac:dyDescent="0.25">
      <c r="A21" s="9"/>
      <c r="B21" s="18"/>
      <c r="C21" s="18"/>
      <c r="D21" s="18"/>
      <c r="E21" s="10"/>
      <c r="F21" s="4"/>
      <c r="G21" s="53"/>
      <c r="H21" s="53"/>
      <c r="I21" s="53"/>
      <c r="J21" s="53"/>
      <c r="K21" s="53"/>
      <c r="L21" s="53"/>
      <c r="M21" s="53"/>
      <c r="N21" s="53"/>
      <c r="O21" s="53"/>
      <c r="P21" s="53"/>
    </row>
    <row r="22" spans="1:16" ht="22.5" customHeight="1" x14ac:dyDescent="0.3">
      <c r="A22" s="127" t="s">
        <v>127</v>
      </c>
      <c r="B22" s="128"/>
      <c r="C22" s="128"/>
      <c r="D22" s="129"/>
      <c r="E22" s="129"/>
      <c r="F22" s="129"/>
      <c r="K22" s="52"/>
      <c r="L22" s="52"/>
      <c r="M22" s="52"/>
      <c r="N22" s="52"/>
      <c r="O22" s="52"/>
      <c r="P22" s="52"/>
    </row>
    <row r="23" spans="1:16" ht="23.25" customHeight="1" x14ac:dyDescent="0.35">
      <c r="A23" s="133" t="s">
        <v>128</v>
      </c>
      <c r="B23" s="133"/>
      <c r="C23" s="133"/>
      <c r="D23" s="133"/>
      <c r="E23" s="133"/>
      <c r="F23" s="133"/>
      <c r="K23" s="52"/>
      <c r="L23" s="52"/>
      <c r="M23" s="52"/>
      <c r="N23" s="52"/>
      <c r="O23" s="52"/>
      <c r="P23" s="52"/>
    </row>
    <row r="24" spans="1:16" s="2" customFormat="1" ht="18" customHeight="1" x14ac:dyDescent="0.25">
      <c r="A24" s="134"/>
      <c r="B24" s="134"/>
      <c r="C24" s="134"/>
      <c r="D24" s="134"/>
      <c r="E24" s="134"/>
      <c r="F24" s="134"/>
      <c r="G24" s="53"/>
      <c r="H24" s="53"/>
      <c r="I24" s="53"/>
      <c r="J24" s="53"/>
      <c r="K24" s="53"/>
      <c r="L24" s="53"/>
      <c r="M24" s="53"/>
      <c r="N24" s="53"/>
      <c r="O24" s="53"/>
      <c r="P24" s="53"/>
    </row>
    <row r="25" spans="1:16" s="2" customFormat="1" ht="32.25" customHeight="1" x14ac:dyDescent="0.2">
      <c r="A25" s="135"/>
      <c r="B25" s="136"/>
      <c r="C25" s="136"/>
      <c r="D25" s="137"/>
      <c r="E25" s="116" t="s">
        <v>43</v>
      </c>
      <c r="F25" s="112" t="s">
        <v>44</v>
      </c>
      <c r="G25" s="53"/>
      <c r="H25" s="53"/>
      <c r="I25" s="53"/>
      <c r="J25" s="53"/>
      <c r="K25" s="53"/>
      <c r="L25" s="53"/>
      <c r="M25" s="53"/>
      <c r="N25" s="53"/>
      <c r="O25" s="53"/>
      <c r="P25" s="53"/>
    </row>
    <row r="26" spans="1:16" ht="21" customHeight="1" x14ac:dyDescent="0.25">
      <c r="A26" s="138" t="s">
        <v>125</v>
      </c>
      <c r="B26" s="139"/>
      <c r="C26" s="139"/>
      <c r="D26" s="140"/>
      <c r="E26" s="19">
        <v>603549</v>
      </c>
      <c r="F26" s="113">
        <f>F27+F28</f>
        <v>100</v>
      </c>
    </row>
    <row r="27" spans="1:16" ht="21" customHeight="1" x14ac:dyDescent="0.25">
      <c r="A27" s="111" t="s">
        <v>45</v>
      </c>
      <c r="B27" s="48"/>
      <c r="C27" s="48"/>
      <c r="D27" s="49"/>
      <c r="E27" s="21">
        <v>579300</v>
      </c>
      <c r="F27" s="114">
        <f>E27/E26*100</f>
        <v>95.982264903098169</v>
      </c>
    </row>
    <row r="28" spans="1:16" ht="33.75" customHeight="1" x14ac:dyDescent="0.25">
      <c r="A28" s="124" t="s">
        <v>46</v>
      </c>
      <c r="B28" s="125"/>
      <c r="C28" s="125"/>
      <c r="D28" s="126"/>
      <c r="E28" s="20">
        <v>24249</v>
      </c>
      <c r="F28" s="114">
        <f>E28/E26*100</f>
        <v>4.0177350969018253</v>
      </c>
    </row>
    <row r="29" spans="1:16" ht="39" customHeight="1" x14ac:dyDescent="0.25">
      <c r="A29" s="130" t="s">
        <v>126</v>
      </c>
      <c r="B29" s="131"/>
      <c r="C29" s="131"/>
      <c r="D29" s="132"/>
      <c r="E29" s="47">
        <v>42485.5</v>
      </c>
      <c r="F29" s="115" t="s">
        <v>47</v>
      </c>
    </row>
    <row r="30" spans="1:16" ht="25.5" customHeight="1" x14ac:dyDescent="0.2">
      <c r="A30" s="121" t="s">
        <v>130</v>
      </c>
      <c r="B30" s="122"/>
      <c r="C30" s="122"/>
      <c r="D30" s="122"/>
      <c r="E30" s="123"/>
      <c r="F30" s="123"/>
    </row>
    <row r="31" spans="1:16" s="2" customFormat="1" ht="15" customHeight="1" x14ac:dyDescent="0.25">
      <c r="A31" s="9"/>
      <c r="B31" s="18"/>
      <c r="C31" s="18"/>
      <c r="D31" s="18"/>
      <c r="E31" s="10"/>
      <c r="F31" s="4"/>
      <c r="G31" s="53"/>
      <c r="H31" s="53"/>
      <c r="I31" s="53"/>
      <c r="J31" s="53"/>
    </row>
  </sheetData>
  <mergeCells count="34">
    <mergeCell ref="A18:F18"/>
    <mergeCell ref="A1:F1"/>
    <mergeCell ref="E11:F11"/>
    <mergeCell ref="A15:D15"/>
    <mergeCell ref="E15:F15"/>
    <mergeCell ref="A4:E4"/>
    <mergeCell ref="A6:D6"/>
    <mergeCell ref="A7:D7"/>
    <mergeCell ref="E7:F7"/>
    <mergeCell ref="A17:D17"/>
    <mergeCell ref="E17:F17"/>
    <mergeCell ref="E6:F6"/>
    <mergeCell ref="A8:D8"/>
    <mergeCell ref="E8:F8"/>
    <mergeCell ref="E9:F9"/>
    <mergeCell ref="E10:F10"/>
    <mergeCell ref="A11:D11"/>
    <mergeCell ref="A9:D9"/>
    <mergeCell ref="A10:D10"/>
    <mergeCell ref="E16:F16"/>
    <mergeCell ref="E13:F13"/>
    <mergeCell ref="A12:D12"/>
    <mergeCell ref="A13:D13"/>
    <mergeCell ref="A14:D14"/>
    <mergeCell ref="E14:F14"/>
    <mergeCell ref="A16:D16"/>
    <mergeCell ref="A30:F30"/>
    <mergeCell ref="A28:D28"/>
    <mergeCell ref="A22:F22"/>
    <mergeCell ref="A29:D29"/>
    <mergeCell ref="A23:F23"/>
    <mergeCell ref="A24:F24"/>
    <mergeCell ref="A25:D25"/>
    <mergeCell ref="A26:D26"/>
  </mergeCells>
  <phoneticPr fontId="0" type="noConversion"/>
  <printOptions horizontalCentered="1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view="pageLayout" zoomScaleNormal="100" workbookViewId="0">
      <selection activeCell="A38" sqref="A38:F38"/>
    </sheetView>
  </sheetViews>
  <sheetFormatPr defaultRowHeight="12.75" x14ac:dyDescent="0.2"/>
  <cols>
    <col min="1" max="1" width="21.85546875" customWidth="1"/>
    <col min="2" max="2" width="12.140625" customWidth="1"/>
    <col min="3" max="3" width="12.5703125" customWidth="1"/>
    <col min="4" max="4" width="14.7109375" customWidth="1"/>
    <col min="5" max="5" width="10.28515625" style="16" customWidth="1"/>
    <col min="6" max="6" width="15.5703125" customWidth="1"/>
  </cols>
  <sheetData>
    <row r="1" spans="1:6" ht="19.5" x14ac:dyDescent="0.3">
      <c r="A1" s="11" t="s">
        <v>115</v>
      </c>
      <c r="B1" s="12"/>
      <c r="C1" s="12"/>
      <c r="D1" s="12"/>
      <c r="E1" s="13"/>
    </row>
    <row r="2" spans="1:6" ht="20.25" x14ac:dyDescent="0.35">
      <c r="A2" s="191" t="s">
        <v>135</v>
      </c>
      <c r="B2" s="192"/>
      <c r="C2" s="192"/>
      <c r="D2" s="12"/>
      <c r="E2" s="13"/>
    </row>
    <row r="3" spans="1:6" ht="10.5" customHeight="1" x14ac:dyDescent="0.2">
      <c r="A3" s="36"/>
      <c r="B3" s="36"/>
      <c r="C3" s="36"/>
      <c r="D3" s="36"/>
      <c r="E3" s="36"/>
    </row>
    <row r="4" spans="1:6" s="2" customFormat="1" ht="18.95" customHeight="1" x14ac:dyDescent="0.2">
      <c r="A4" s="205" t="s">
        <v>87</v>
      </c>
      <c r="B4" s="199" t="s">
        <v>17</v>
      </c>
      <c r="C4" s="211"/>
      <c r="D4" s="197" t="s">
        <v>50</v>
      </c>
      <c r="E4" s="198"/>
      <c r="F4" s="136"/>
    </row>
    <row r="5" spans="1:6" s="2" customFormat="1" ht="12.75" customHeight="1" x14ac:dyDescent="0.2">
      <c r="A5" s="206"/>
      <c r="B5" s="199" t="s">
        <v>18</v>
      </c>
      <c r="C5" s="200" t="s">
        <v>19</v>
      </c>
      <c r="D5" s="193" t="s">
        <v>18</v>
      </c>
      <c r="E5" s="193" t="s">
        <v>19</v>
      </c>
      <c r="F5" s="194"/>
    </row>
    <row r="6" spans="1:6" s="2" customFormat="1" ht="18" customHeight="1" x14ac:dyDescent="0.2">
      <c r="A6" s="206"/>
      <c r="B6" s="195"/>
      <c r="C6" s="201"/>
      <c r="D6" s="195"/>
      <c r="E6" s="195"/>
      <c r="F6" s="196"/>
    </row>
    <row r="7" spans="1:6" s="2" customFormat="1" ht="20.100000000000001" customHeight="1" x14ac:dyDescent="0.25">
      <c r="A7" s="89" t="s">
        <v>20</v>
      </c>
      <c r="B7" s="24">
        <v>2201</v>
      </c>
      <c r="C7" s="24">
        <v>1121</v>
      </c>
      <c r="D7" s="7">
        <v>504</v>
      </c>
      <c r="E7" s="187">
        <v>293</v>
      </c>
      <c r="F7" s="167"/>
    </row>
    <row r="8" spans="1:6" s="2" customFormat="1" ht="20.100000000000001" customHeight="1" x14ac:dyDescent="0.25">
      <c r="A8" s="89" t="s">
        <v>21</v>
      </c>
      <c r="B8" s="24">
        <v>1362</v>
      </c>
      <c r="C8" s="24">
        <v>925</v>
      </c>
      <c r="D8" s="7">
        <v>72.099999999999994</v>
      </c>
      <c r="E8" s="187">
        <v>52.7</v>
      </c>
      <c r="F8" s="167"/>
    </row>
    <row r="9" spans="1:6" s="2" customFormat="1" ht="20.100000000000001" customHeight="1" x14ac:dyDescent="0.25">
      <c r="A9" s="89" t="s">
        <v>22</v>
      </c>
      <c r="B9" s="24">
        <v>806</v>
      </c>
      <c r="C9" s="24">
        <v>806</v>
      </c>
      <c r="D9" s="7">
        <v>63.7</v>
      </c>
      <c r="E9" s="187">
        <v>63.7</v>
      </c>
      <c r="F9" s="188"/>
    </row>
    <row r="10" spans="1:6" s="2" customFormat="1" ht="20.100000000000001" customHeight="1" x14ac:dyDescent="0.25">
      <c r="A10" s="89" t="s">
        <v>23</v>
      </c>
      <c r="B10" s="24">
        <v>1053</v>
      </c>
      <c r="C10" s="24">
        <v>700</v>
      </c>
      <c r="D10" s="7">
        <v>98.9</v>
      </c>
      <c r="E10" s="187">
        <v>54.5</v>
      </c>
      <c r="F10" s="188"/>
    </row>
    <row r="11" spans="1:6" s="2" customFormat="1" ht="20.100000000000001" customHeight="1" x14ac:dyDescent="0.25">
      <c r="A11" s="90" t="s">
        <v>56</v>
      </c>
      <c r="B11" s="25">
        <v>659</v>
      </c>
      <c r="C11" s="25">
        <v>577</v>
      </c>
      <c r="D11" s="26">
        <v>27.7</v>
      </c>
      <c r="E11" s="187">
        <v>27</v>
      </c>
      <c r="F11" s="188"/>
    </row>
    <row r="12" spans="1:6" s="2" customFormat="1" ht="20.100000000000001" customHeight="1" x14ac:dyDescent="0.25">
      <c r="A12" s="90" t="s">
        <v>55</v>
      </c>
      <c r="B12" s="25">
        <v>1130</v>
      </c>
      <c r="C12" s="25">
        <v>575</v>
      </c>
      <c r="D12" s="26">
        <v>88.9</v>
      </c>
      <c r="E12" s="214">
        <v>33.799999999999997</v>
      </c>
      <c r="F12" s="188"/>
    </row>
    <row r="13" spans="1:6" s="2" customFormat="1" ht="20.100000000000001" customHeight="1" x14ac:dyDescent="0.25">
      <c r="A13" s="90" t="s">
        <v>58</v>
      </c>
      <c r="B13" s="25">
        <v>717</v>
      </c>
      <c r="C13" s="25">
        <v>520</v>
      </c>
      <c r="D13" s="26">
        <v>22.8</v>
      </c>
      <c r="E13" s="187">
        <v>16.3</v>
      </c>
      <c r="F13" s="188"/>
    </row>
    <row r="14" spans="1:6" s="2" customFormat="1" ht="20.100000000000001" customHeight="1" x14ac:dyDescent="0.25">
      <c r="A14" s="90" t="s">
        <v>57</v>
      </c>
      <c r="B14" s="25">
        <v>494</v>
      </c>
      <c r="C14" s="25">
        <v>424</v>
      </c>
      <c r="D14" s="26">
        <v>12.9</v>
      </c>
      <c r="E14" s="187">
        <v>12.4</v>
      </c>
      <c r="F14" s="188"/>
    </row>
    <row r="15" spans="1:6" s="2" customFormat="1" ht="20.100000000000001" customHeight="1" x14ac:dyDescent="0.25">
      <c r="A15" s="91" t="s">
        <v>48</v>
      </c>
      <c r="B15" s="22">
        <v>772</v>
      </c>
      <c r="C15" s="23">
        <v>401</v>
      </c>
      <c r="D15" s="22">
        <v>73.5</v>
      </c>
      <c r="E15" s="189">
        <v>10.1</v>
      </c>
      <c r="F15" s="188"/>
    </row>
    <row r="16" spans="1:6" s="2" customFormat="1" ht="20.100000000000001" customHeight="1" x14ac:dyDescent="0.25">
      <c r="A16" s="89" t="s">
        <v>53</v>
      </c>
      <c r="B16" s="24">
        <v>354</v>
      </c>
      <c r="C16" s="24">
        <v>354</v>
      </c>
      <c r="D16" s="7">
        <v>9.9</v>
      </c>
      <c r="E16" s="187">
        <v>9.9</v>
      </c>
      <c r="F16" s="188"/>
    </row>
    <row r="17" spans="1:6" s="2" customFormat="1" ht="20.100000000000001" customHeight="1" x14ac:dyDescent="0.25">
      <c r="A17" s="89" t="s">
        <v>51</v>
      </c>
      <c r="B17" s="24">
        <v>967</v>
      </c>
      <c r="C17" s="24">
        <v>299</v>
      </c>
      <c r="D17" s="7">
        <v>27.5</v>
      </c>
      <c r="E17" s="187">
        <v>17.399999999999999</v>
      </c>
      <c r="F17" s="188"/>
    </row>
    <row r="18" spans="1:6" s="2" customFormat="1" ht="20.100000000000001" customHeight="1" x14ac:dyDescent="0.25">
      <c r="A18" s="89" t="s">
        <v>54</v>
      </c>
      <c r="B18" s="24">
        <v>761</v>
      </c>
      <c r="C18" s="24">
        <v>290</v>
      </c>
      <c r="D18" s="7">
        <v>121</v>
      </c>
      <c r="E18" s="187">
        <v>69.099999999999994</v>
      </c>
      <c r="F18" s="188"/>
    </row>
    <row r="19" spans="1:6" s="2" customFormat="1" ht="20.100000000000001" customHeight="1" x14ac:dyDescent="0.25">
      <c r="A19" s="89" t="s">
        <v>49</v>
      </c>
      <c r="B19" s="24">
        <v>966</v>
      </c>
      <c r="C19" s="24">
        <v>201</v>
      </c>
      <c r="D19" s="7">
        <v>153</v>
      </c>
      <c r="E19" s="187">
        <v>11.3</v>
      </c>
      <c r="F19" s="188"/>
    </row>
    <row r="20" spans="1:6" s="2" customFormat="1" ht="20.100000000000001" customHeight="1" x14ac:dyDescent="0.25">
      <c r="A20" s="89" t="s">
        <v>24</v>
      </c>
      <c r="B20" s="24">
        <v>2960</v>
      </c>
      <c r="C20" s="24">
        <v>174</v>
      </c>
      <c r="D20" s="7">
        <v>817</v>
      </c>
      <c r="E20" s="187">
        <v>32.299999999999997</v>
      </c>
      <c r="F20" s="188"/>
    </row>
    <row r="21" spans="1:6" s="2" customFormat="1" ht="20.100000000000001" customHeight="1" x14ac:dyDescent="0.25">
      <c r="A21" s="92" t="s">
        <v>52</v>
      </c>
      <c r="B21" s="27">
        <v>513</v>
      </c>
      <c r="C21" s="27">
        <v>100</v>
      </c>
      <c r="D21" s="8">
        <v>47.6</v>
      </c>
      <c r="E21" s="212">
        <v>2.1</v>
      </c>
      <c r="F21" s="213"/>
    </row>
    <row r="22" spans="1:6" ht="12.75" customHeight="1" x14ac:dyDescent="0.2">
      <c r="A22" s="164" t="s">
        <v>136</v>
      </c>
      <c r="B22" s="165"/>
      <c r="C22" s="165"/>
      <c r="D22" s="165"/>
      <c r="E22" s="165"/>
      <c r="F22" s="190"/>
    </row>
    <row r="23" spans="1:6" ht="13.5" x14ac:dyDescent="0.2">
      <c r="A23" s="14"/>
      <c r="B23" s="15"/>
      <c r="C23" s="15"/>
      <c r="D23" s="15"/>
      <c r="E23" s="15"/>
    </row>
    <row r="24" spans="1:6" ht="13.5" x14ac:dyDescent="0.2">
      <c r="A24" s="14"/>
      <c r="B24" s="15"/>
      <c r="C24" s="15"/>
      <c r="D24" s="15"/>
      <c r="E24" s="15"/>
    </row>
    <row r="25" spans="1:6" ht="21" customHeight="1" x14ac:dyDescent="0.3">
      <c r="A25" s="207" t="s">
        <v>116</v>
      </c>
      <c r="B25" s="208"/>
      <c r="C25" s="208"/>
      <c r="D25" s="208"/>
      <c r="E25" s="208"/>
    </row>
    <row r="26" spans="1:6" ht="21" customHeight="1" x14ac:dyDescent="0.35">
      <c r="A26" s="191" t="s">
        <v>134</v>
      </c>
      <c r="B26" s="191"/>
      <c r="C26" s="191"/>
      <c r="D26" s="191"/>
      <c r="E26" s="191"/>
    </row>
    <row r="27" spans="1:6" ht="18.75" x14ac:dyDescent="0.3">
      <c r="A27" s="209"/>
      <c r="B27" s="210"/>
      <c r="C27" s="210"/>
      <c r="D27" s="210"/>
      <c r="E27" s="210"/>
    </row>
    <row r="28" spans="1:6" ht="48" customHeight="1" x14ac:dyDescent="0.2">
      <c r="A28" s="28" t="s">
        <v>88</v>
      </c>
      <c r="B28" s="28" t="s">
        <v>17</v>
      </c>
      <c r="C28" s="37" t="s">
        <v>26</v>
      </c>
      <c r="D28" s="34" t="s">
        <v>27</v>
      </c>
      <c r="E28" s="35" t="s">
        <v>89</v>
      </c>
      <c r="F28" s="109" t="s">
        <v>106</v>
      </c>
    </row>
    <row r="29" spans="1:6" ht="15.75" x14ac:dyDescent="0.25">
      <c r="A29" s="93" t="s">
        <v>100</v>
      </c>
      <c r="B29" s="38">
        <v>15</v>
      </c>
      <c r="C29" s="39">
        <v>72</v>
      </c>
      <c r="D29" s="26">
        <v>2.5</v>
      </c>
      <c r="E29" s="42" t="s">
        <v>96</v>
      </c>
      <c r="F29" s="96" t="s">
        <v>1</v>
      </c>
    </row>
    <row r="30" spans="1:6" ht="24.75" customHeight="1" x14ac:dyDescent="0.25">
      <c r="A30" s="93" t="s">
        <v>104</v>
      </c>
      <c r="B30" s="38">
        <v>24</v>
      </c>
      <c r="C30" s="39">
        <v>14</v>
      </c>
      <c r="D30" s="7">
        <v>3</v>
      </c>
      <c r="E30" s="42" t="s">
        <v>96</v>
      </c>
      <c r="F30" s="96" t="s">
        <v>0</v>
      </c>
    </row>
    <row r="31" spans="1:6" ht="30" x14ac:dyDescent="0.25">
      <c r="A31" s="93" t="s">
        <v>92</v>
      </c>
      <c r="B31" s="7" t="s">
        <v>95</v>
      </c>
      <c r="C31" s="38">
        <v>800</v>
      </c>
      <c r="D31" s="7">
        <v>12</v>
      </c>
      <c r="E31" s="43" t="s">
        <v>90</v>
      </c>
      <c r="F31" s="97" t="s">
        <v>91</v>
      </c>
    </row>
    <row r="32" spans="1:6" s="17" customFormat="1" ht="19.5" customHeight="1" x14ac:dyDescent="0.25">
      <c r="A32" s="93" t="s">
        <v>93</v>
      </c>
      <c r="B32" s="40">
        <v>42</v>
      </c>
      <c r="C32" s="38">
        <v>360</v>
      </c>
      <c r="D32" s="7"/>
      <c r="E32" s="43" t="s">
        <v>90</v>
      </c>
      <c r="F32" s="96" t="s">
        <v>1</v>
      </c>
    </row>
    <row r="33" spans="1:6" s="17" customFormat="1" ht="19.5" customHeight="1" x14ac:dyDescent="0.25">
      <c r="A33" s="93" t="s">
        <v>101</v>
      </c>
      <c r="B33" s="40">
        <v>28</v>
      </c>
      <c r="C33" s="38" t="s">
        <v>102</v>
      </c>
      <c r="D33" s="7">
        <v>3</v>
      </c>
      <c r="E33" s="42" t="s">
        <v>96</v>
      </c>
      <c r="F33" s="96" t="s">
        <v>1</v>
      </c>
    </row>
    <row r="34" spans="1:6" s="17" customFormat="1" ht="19.5" customHeight="1" x14ac:dyDescent="0.25">
      <c r="A34" s="94" t="s">
        <v>97</v>
      </c>
      <c r="B34" s="40">
        <v>35</v>
      </c>
      <c r="C34" s="38">
        <v>168</v>
      </c>
      <c r="D34" s="7" t="s">
        <v>95</v>
      </c>
      <c r="E34" s="42" t="s">
        <v>96</v>
      </c>
      <c r="F34" s="96" t="s">
        <v>0</v>
      </c>
    </row>
    <row r="35" spans="1:6" s="17" customFormat="1" ht="19.5" customHeight="1" x14ac:dyDescent="0.25">
      <c r="A35" s="93" t="s">
        <v>98</v>
      </c>
      <c r="B35" s="40" t="s">
        <v>107</v>
      </c>
      <c r="C35" s="38" t="s">
        <v>99</v>
      </c>
      <c r="D35" s="7">
        <v>21</v>
      </c>
      <c r="E35" s="42" t="s">
        <v>96</v>
      </c>
      <c r="F35" s="96" t="s">
        <v>1</v>
      </c>
    </row>
    <row r="36" spans="1:6" ht="19.5" customHeight="1" x14ac:dyDescent="0.25">
      <c r="A36" s="94" t="s">
        <v>94</v>
      </c>
      <c r="B36" s="40">
        <v>60</v>
      </c>
      <c r="C36" s="38">
        <v>700</v>
      </c>
      <c r="D36" s="7" t="s">
        <v>95</v>
      </c>
      <c r="E36" s="42" t="s">
        <v>96</v>
      </c>
      <c r="F36" s="98" t="s">
        <v>2</v>
      </c>
    </row>
    <row r="37" spans="1:6" ht="19.5" customHeight="1" x14ac:dyDescent="0.25">
      <c r="A37" s="95" t="s">
        <v>103</v>
      </c>
      <c r="B37" s="41">
        <v>40</v>
      </c>
      <c r="C37" s="41">
        <v>70</v>
      </c>
      <c r="D37" s="8">
        <v>13.5</v>
      </c>
      <c r="E37" s="44" t="s">
        <v>96</v>
      </c>
      <c r="F37" s="99" t="s">
        <v>1</v>
      </c>
    </row>
    <row r="38" spans="1:6" ht="15" customHeight="1" x14ac:dyDescent="0.2">
      <c r="A38" s="202" t="s">
        <v>137</v>
      </c>
      <c r="B38" s="203"/>
      <c r="C38" s="203"/>
      <c r="D38" s="203"/>
      <c r="E38" s="203"/>
      <c r="F38" s="204"/>
    </row>
    <row r="39" spans="1:6" ht="18" customHeight="1" x14ac:dyDescent="0.2"/>
    <row r="40" spans="1:6" ht="31.5" customHeight="1" x14ac:dyDescent="0.2">
      <c r="A40" s="32"/>
      <c r="B40" s="30"/>
      <c r="C40" s="2"/>
      <c r="D40" s="2"/>
      <c r="E40" s="31"/>
    </row>
    <row r="41" spans="1:6" ht="18" customHeight="1" x14ac:dyDescent="0.2">
      <c r="A41" s="33"/>
      <c r="B41" s="29"/>
      <c r="C41" s="2"/>
      <c r="D41" s="2"/>
      <c r="E41" s="31"/>
    </row>
    <row r="42" spans="1:6" ht="18" customHeight="1" x14ac:dyDescent="0.2">
      <c r="A42" s="29"/>
      <c r="B42" s="29"/>
      <c r="C42" s="2"/>
      <c r="D42" s="2"/>
      <c r="E42" s="31"/>
    </row>
    <row r="43" spans="1:6" ht="18" customHeight="1" x14ac:dyDescent="0.2">
      <c r="A43" s="32"/>
      <c r="B43" s="30"/>
      <c r="C43" s="2"/>
      <c r="D43" s="2"/>
      <c r="E43" s="31"/>
    </row>
    <row r="44" spans="1:6" ht="18" customHeight="1" x14ac:dyDescent="0.2">
      <c r="A44" s="32"/>
      <c r="B44" s="30"/>
      <c r="C44" s="2"/>
      <c r="D44" s="2"/>
      <c r="E44" s="31"/>
    </row>
    <row r="45" spans="1:6" ht="18" customHeight="1" x14ac:dyDescent="0.2"/>
  </sheetData>
  <mergeCells count="28">
    <mergeCell ref="E9:F9"/>
    <mergeCell ref="E17:F17"/>
    <mergeCell ref="A38:F38"/>
    <mergeCell ref="A4:A6"/>
    <mergeCell ref="A25:E25"/>
    <mergeCell ref="A27:E27"/>
    <mergeCell ref="B4:C4"/>
    <mergeCell ref="E10:F10"/>
    <mergeCell ref="E11:F11"/>
    <mergeCell ref="E18:F18"/>
    <mergeCell ref="E8:F8"/>
    <mergeCell ref="E7:F7"/>
    <mergeCell ref="E21:F21"/>
    <mergeCell ref="A26:E26"/>
    <mergeCell ref="E12:F12"/>
    <mergeCell ref="E13:F13"/>
    <mergeCell ref="A2:C2"/>
    <mergeCell ref="E5:F6"/>
    <mergeCell ref="D4:F4"/>
    <mergeCell ref="B5:B6"/>
    <mergeCell ref="C5:C6"/>
    <mergeCell ref="D5:D6"/>
    <mergeCell ref="E14:F14"/>
    <mergeCell ref="E15:F15"/>
    <mergeCell ref="E16:F16"/>
    <mergeCell ref="A22:F22"/>
    <mergeCell ref="E19:F19"/>
    <mergeCell ref="E20:F20"/>
  </mergeCells>
  <printOptions horizontalCentered="1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Layout" topLeftCell="A28" zoomScaleNormal="100" workbookViewId="0">
      <selection activeCell="A44" sqref="A44"/>
    </sheetView>
  </sheetViews>
  <sheetFormatPr defaultRowHeight="12.75" x14ac:dyDescent="0.2"/>
  <cols>
    <col min="1" max="1" width="24.85546875" style="52" customWidth="1"/>
    <col min="2" max="2" width="11.42578125" style="52" customWidth="1"/>
    <col min="3" max="3" width="10.28515625" style="52" customWidth="1"/>
    <col min="4" max="4" width="8.85546875" style="52" customWidth="1"/>
    <col min="5" max="5" width="9.28515625" style="52" customWidth="1"/>
    <col min="6" max="6" width="11.85546875" style="52" customWidth="1"/>
    <col min="7" max="7" width="9.85546875" style="52" customWidth="1"/>
    <col min="8" max="16384" width="9.140625" style="52"/>
  </cols>
  <sheetData>
    <row r="1" spans="1:7" ht="19.5" x14ac:dyDescent="0.3">
      <c r="A1" s="127" t="s">
        <v>117</v>
      </c>
      <c r="B1" s="127"/>
      <c r="C1" s="127"/>
      <c r="D1" s="127"/>
      <c r="E1" s="127"/>
      <c r="F1" s="127"/>
    </row>
    <row r="2" spans="1:7" ht="17.25" customHeight="1" x14ac:dyDescent="0.35">
      <c r="A2" s="248" t="s">
        <v>131</v>
      </c>
      <c r="B2" s="218"/>
      <c r="C2" s="218"/>
      <c r="D2" s="218"/>
      <c r="E2" s="218"/>
      <c r="F2" s="218"/>
      <c r="G2" s="218"/>
    </row>
    <row r="3" spans="1:7" ht="6.75" customHeight="1" x14ac:dyDescent="0.2">
      <c r="A3" s="56"/>
      <c r="B3" s="56"/>
      <c r="C3" s="56"/>
      <c r="D3" s="56"/>
      <c r="E3" s="56"/>
      <c r="F3" s="56"/>
    </row>
    <row r="4" spans="1:7" ht="15" customHeight="1" x14ac:dyDescent="0.2">
      <c r="A4" s="253" t="s">
        <v>25</v>
      </c>
      <c r="B4" s="256" t="s">
        <v>108</v>
      </c>
      <c r="C4" s="238"/>
      <c r="D4" s="257" t="s">
        <v>27</v>
      </c>
      <c r="E4" s="258"/>
      <c r="F4" s="249" t="s">
        <v>28</v>
      </c>
      <c r="G4" s="250"/>
    </row>
    <row r="5" spans="1:7" x14ac:dyDescent="0.2">
      <c r="A5" s="254"/>
      <c r="B5" s="57" t="s">
        <v>29</v>
      </c>
      <c r="C5" s="58" t="s">
        <v>30</v>
      </c>
      <c r="D5" s="259"/>
      <c r="E5" s="260"/>
      <c r="F5" s="242"/>
      <c r="G5" s="242"/>
    </row>
    <row r="6" spans="1:7" ht="12.75" customHeight="1" x14ac:dyDescent="0.2">
      <c r="A6" s="255"/>
      <c r="B6" s="59" t="s">
        <v>31</v>
      </c>
      <c r="C6" s="60" t="s">
        <v>32</v>
      </c>
      <c r="D6" s="259"/>
      <c r="E6" s="260"/>
      <c r="F6" s="242"/>
      <c r="G6" s="242"/>
    </row>
    <row r="7" spans="1:7" ht="14.25" x14ac:dyDescent="0.2">
      <c r="A7" s="251" t="s">
        <v>76</v>
      </c>
      <c r="B7" s="252"/>
      <c r="C7" s="252"/>
      <c r="D7" s="252"/>
      <c r="E7" s="252"/>
      <c r="F7" s="252"/>
      <c r="G7" s="252"/>
    </row>
    <row r="8" spans="1:7" ht="14.25" customHeight="1" x14ac:dyDescent="0.25">
      <c r="A8" s="100" t="s">
        <v>64</v>
      </c>
      <c r="B8" s="61">
        <v>941</v>
      </c>
      <c r="C8" s="61">
        <v>99</v>
      </c>
      <c r="D8" s="221">
        <v>7</v>
      </c>
      <c r="E8" s="242"/>
      <c r="F8" s="243" t="s">
        <v>1</v>
      </c>
      <c r="G8" s="234"/>
    </row>
    <row r="9" spans="1:7" ht="15.75" x14ac:dyDescent="0.25">
      <c r="A9" s="100" t="s">
        <v>65</v>
      </c>
      <c r="B9" s="61">
        <v>1410</v>
      </c>
      <c r="C9" s="61">
        <v>59</v>
      </c>
      <c r="D9" s="221">
        <v>5</v>
      </c>
      <c r="E9" s="222"/>
      <c r="F9" s="243" t="s">
        <v>33</v>
      </c>
      <c r="G9" s="234"/>
    </row>
    <row r="10" spans="1:7" ht="15.75" x14ac:dyDescent="0.25">
      <c r="A10" s="100" t="s">
        <v>66</v>
      </c>
      <c r="B10" s="61">
        <v>136</v>
      </c>
      <c r="C10" s="61">
        <v>24.2</v>
      </c>
      <c r="D10" s="221">
        <v>58.4</v>
      </c>
      <c r="E10" s="222"/>
      <c r="F10" s="243" t="s">
        <v>34</v>
      </c>
      <c r="G10" s="234"/>
    </row>
    <row r="11" spans="1:7" ht="18.75" x14ac:dyDescent="0.25">
      <c r="A11" s="100" t="s">
        <v>67</v>
      </c>
      <c r="B11" s="61">
        <v>4300</v>
      </c>
      <c r="C11" s="64" t="s">
        <v>114</v>
      </c>
      <c r="D11" s="221">
        <v>7</v>
      </c>
      <c r="E11" s="224"/>
      <c r="F11" s="243" t="s">
        <v>33</v>
      </c>
      <c r="G11" s="234"/>
    </row>
    <row r="12" spans="1:7" ht="15.75" x14ac:dyDescent="0.25">
      <c r="A12" s="100" t="s">
        <v>68</v>
      </c>
      <c r="B12" s="61">
        <v>5550</v>
      </c>
      <c r="C12" s="65">
        <v>207</v>
      </c>
      <c r="D12" s="221">
        <v>3.5</v>
      </c>
      <c r="E12" s="222"/>
      <c r="F12" s="243" t="s">
        <v>1</v>
      </c>
      <c r="G12" s="234"/>
    </row>
    <row r="13" spans="1:7" ht="14.25" x14ac:dyDescent="0.2">
      <c r="A13" s="246" t="s">
        <v>63</v>
      </c>
      <c r="B13" s="247"/>
      <c r="C13" s="247"/>
      <c r="D13" s="247"/>
      <c r="E13" s="247"/>
      <c r="F13" s="247"/>
      <c r="G13" s="247"/>
    </row>
    <row r="14" spans="1:7" ht="14.25" x14ac:dyDescent="0.2">
      <c r="A14" s="232" t="s">
        <v>83</v>
      </c>
      <c r="B14" s="169"/>
      <c r="C14" s="66"/>
      <c r="D14" s="66"/>
      <c r="E14" s="66"/>
      <c r="F14" s="66"/>
      <c r="G14" s="66"/>
    </row>
    <row r="15" spans="1:7" ht="15.75" x14ac:dyDescent="0.25">
      <c r="A15" s="101" t="s">
        <v>81</v>
      </c>
      <c r="B15" s="67">
        <v>239000</v>
      </c>
      <c r="C15" s="67">
        <v>922</v>
      </c>
      <c r="D15" s="221">
        <v>14.5</v>
      </c>
      <c r="E15" s="222"/>
      <c r="F15" s="233" t="s">
        <v>69</v>
      </c>
      <c r="G15" s="234"/>
    </row>
    <row r="16" spans="1:7" ht="15.75" x14ac:dyDescent="0.25">
      <c r="A16" s="100" t="s">
        <v>82</v>
      </c>
      <c r="B16" s="67">
        <v>336000</v>
      </c>
      <c r="C16" s="67">
        <v>569</v>
      </c>
      <c r="D16" s="221">
        <v>21</v>
      </c>
      <c r="E16" s="222"/>
      <c r="F16" s="233" t="s">
        <v>70</v>
      </c>
      <c r="G16" s="234"/>
    </row>
    <row r="17" spans="1:8" ht="27" customHeight="1" x14ac:dyDescent="0.25">
      <c r="A17" s="102" t="s">
        <v>77</v>
      </c>
      <c r="B17" s="67">
        <v>378000</v>
      </c>
      <c r="C17" s="67">
        <v>2250</v>
      </c>
      <c r="D17" s="221">
        <v>25</v>
      </c>
      <c r="E17" s="222"/>
      <c r="F17" s="233" t="s">
        <v>71</v>
      </c>
      <c r="G17" s="234"/>
    </row>
    <row r="18" spans="1:8" ht="30" customHeight="1" x14ac:dyDescent="0.25">
      <c r="A18" s="102" t="s">
        <v>78</v>
      </c>
      <c r="B18" s="67">
        <v>424000</v>
      </c>
      <c r="C18" s="67">
        <v>567</v>
      </c>
      <c r="D18" s="221">
        <v>16</v>
      </c>
      <c r="E18" s="222"/>
      <c r="F18" s="233" t="s">
        <v>72</v>
      </c>
      <c r="G18" s="234"/>
    </row>
    <row r="19" spans="1:8" ht="28.5" customHeight="1" x14ac:dyDescent="0.25">
      <c r="A19" s="100" t="s">
        <v>79</v>
      </c>
      <c r="B19" s="67">
        <v>463000</v>
      </c>
      <c r="C19" s="67">
        <v>400</v>
      </c>
      <c r="D19" s="221">
        <v>53</v>
      </c>
      <c r="E19" s="222"/>
      <c r="F19" s="233" t="s">
        <v>73</v>
      </c>
      <c r="G19" s="234"/>
    </row>
    <row r="20" spans="1:8" ht="27.75" customHeight="1" x14ac:dyDescent="0.25">
      <c r="A20" s="100" t="s">
        <v>80</v>
      </c>
      <c r="B20" s="67">
        <v>482000</v>
      </c>
      <c r="C20" s="67">
        <v>2150</v>
      </c>
      <c r="D20" s="221">
        <v>24</v>
      </c>
      <c r="E20" s="222"/>
      <c r="F20" s="233" t="s">
        <v>74</v>
      </c>
      <c r="G20" s="234"/>
    </row>
    <row r="21" spans="1:8" ht="15.75" x14ac:dyDescent="0.25">
      <c r="A21" s="232" t="s">
        <v>84</v>
      </c>
      <c r="B21" s="169"/>
      <c r="C21" s="67"/>
      <c r="D21" s="62"/>
      <c r="E21" s="68"/>
      <c r="F21" s="107"/>
      <c r="G21" s="70"/>
    </row>
    <row r="22" spans="1:8" ht="28.5" customHeight="1" x14ac:dyDescent="0.25">
      <c r="A22" s="102" t="s">
        <v>85</v>
      </c>
      <c r="B22" s="67">
        <v>40500</v>
      </c>
      <c r="C22" s="67">
        <v>142</v>
      </c>
      <c r="D22" s="221" t="s">
        <v>95</v>
      </c>
      <c r="E22" s="224"/>
      <c r="F22" s="225" t="s">
        <v>75</v>
      </c>
      <c r="G22" s="226"/>
      <c r="H22" s="63"/>
    </row>
    <row r="23" spans="1:8" ht="18.75" customHeight="1" x14ac:dyDescent="0.25">
      <c r="A23" s="103" t="s">
        <v>86</v>
      </c>
      <c r="B23" s="69">
        <v>41320</v>
      </c>
      <c r="C23" s="69">
        <v>6.1</v>
      </c>
      <c r="D23" s="244" t="s">
        <v>95</v>
      </c>
      <c r="E23" s="245"/>
      <c r="F23" s="227"/>
      <c r="G23" s="228"/>
    </row>
    <row r="24" spans="1:8" ht="15" x14ac:dyDescent="0.25">
      <c r="A24" s="239" t="s">
        <v>138</v>
      </c>
      <c r="B24" s="240"/>
      <c r="C24" s="240"/>
      <c r="D24" s="240"/>
      <c r="E24" s="240"/>
      <c r="F24" s="241"/>
      <c r="G24" s="70"/>
    </row>
    <row r="25" spans="1:8" ht="13.5" x14ac:dyDescent="0.2">
      <c r="A25" s="229" t="s">
        <v>139</v>
      </c>
      <c r="B25" s="229"/>
      <c r="C25" s="229"/>
      <c r="D25" s="229"/>
      <c r="E25" s="229"/>
      <c r="F25" s="229"/>
      <c r="G25" s="222"/>
    </row>
    <row r="26" spans="1:8" ht="14.25" customHeight="1" x14ac:dyDescent="0.25">
      <c r="A26" s="70"/>
      <c r="B26" s="61"/>
      <c r="C26" s="65"/>
      <c r="D26" s="62"/>
      <c r="G26" s="70"/>
    </row>
    <row r="27" spans="1:8" s="72" customFormat="1" ht="20.100000000000001" customHeight="1" x14ac:dyDescent="0.3">
      <c r="A27" s="127" t="s">
        <v>118</v>
      </c>
      <c r="B27" s="223"/>
      <c r="C27" s="223"/>
      <c r="D27" s="223"/>
      <c r="E27" s="224"/>
      <c r="F27" s="224"/>
      <c r="G27" s="224"/>
    </row>
    <row r="28" spans="1:8" s="72" customFormat="1" ht="20.100000000000001" customHeight="1" x14ac:dyDescent="0.3">
      <c r="A28" s="230" t="s">
        <v>132</v>
      </c>
      <c r="B28" s="231"/>
      <c r="C28" s="231"/>
      <c r="D28" s="231"/>
      <c r="E28" s="231"/>
      <c r="F28" s="231"/>
      <c r="G28" s="231"/>
    </row>
    <row r="29" spans="1:8" ht="20.100000000000001" customHeight="1" x14ac:dyDescent="0.35">
      <c r="A29" s="217" t="s">
        <v>133</v>
      </c>
      <c r="B29" s="218"/>
      <c r="C29" s="218"/>
      <c r="D29" s="218"/>
      <c r="E29" s="218"/>
      <c r="F29" s="218"/>
      <c r="G29" s="218"/>
    </row>
    <row r="30" spans="1:8" ht="8.25" customHeight="1" x14ac:dyDescent="0.3">
      <c r="A30" s="73"/>
      <c r="B30" s="74"/>
      <c r="C30" s="74"/>
      <c r="D30" s="74"/>
      <c r="E30" s="75"/>
      <c r="F30" s="75"/>
    </row>
    <row r="31" spans="1:8" ht="17.25" customHeight="1" x14ac:dyDescent="0.2">
      <c r="A31" s="219" t="s">
        <v>35</v>
      </c>
      <c r="B31" s="237" t="s">
        <v>112</v>
      </c>
      <c r="C31" s="236"/>
      <c r="D31" s="238"/>
      <c r="E31" s="235" t="s">
        <v>62</v>
      </c>
      <c r="F31" s="236"/>
      <c r="G31" s="236"/>
    </row>
    <row r="32" spans="1:8" ht="29.25" customHeight="1" x14ac:dyDescent="0.2">
      <c r="A32" s="220"/>
      <c r="B32" s="77" t="s">
        <v>59</v>
      </c>
      <c r="C32" s="77" t="s">
        <v>60</v>
      </c>
      <c r="D32" s="108" t="s">
        <v>113</v>
      </c>
      <c r="E32" s="77" t="s">
        <v>59</v>
      </c>
      <c r="F32" s="77" t="s">
        <v>60</v>
      </c>
      <c r="G32" s="76" t="s">
        <v>113</v>
      </c>
    </row>
    <row r="33" spans="1:7" ht="18.75" customHeight="1" x14ac:dyDescent="0.25">
      <c r="A33" s="78" t="s">
        <v>61</v>
      </c>
      <c r="B33" s="79">
        <f t="shared" ref="B33:G33" si="0">B34+B35+B36+B37+B38+B39+B40+B41+B42</f>
        <v>1095</v>
      </c>
      <c r="C33" s="79">
        <f t="shared" si="0"/>
        <v>247586</v>
      </c>
      <c r="D33" s="79">
        <f t="shared" si="0"/>
        <v>8565.8000000000011</v>
      </c>
      <c r="E33" s="79">
        <f t="shared" si="0"/>
        <v>49444</v>
      </c>
      <c r="F33" s="79">
        <f t="shared" si="0"/>
        <v>289109</v>
      </c>
      <c r="G33" s="79">
        <f t="shared" si="0"/>
        <v>3969.3999999999996</v>
      </c>
    </row>
    <row r="34" spans="1:7" ht="27.75" customHeight="1" x14ac:dyDescent="0.25">
      <c r="A34" s="104" t="s">
        <v>36</v>
      </c>
      <c r="B34" s="80">
        <v>11</v>
      </c>
      <c r="C34" s="46">
        <v>3293</v>
      </c>
      <c r="D34" s="81">
        <v>63.3</v>
      </c>
      <c r="E34" s="46">
        <v>1456</v>
      </c>
      <c r="F34" s="46">
        <v>4810</v>
      </c>
      <c r="G34" s="81">
        <v>58</v>
      </c>
    </row>
    <row r="35" spans="1:7" ht="15.75" customHeight="1" x14ac:dyDescent="0.25">
      <c r="A35" s="105" t="s">
        <v>37</v>
      </c>
      <c r="B35" s="80">
        <v>40</v>
      </c>
      <c r="C35" s="46">
        <v>53824</v>
      </c>
      <c r="D35" s="81">
        <v>1975</v>
      </c>
      <c r="E35" s="46">
        <v>1989</v>
      </c>
      <c r="F35" s="46">
        <v>10422</v>
      </c>
      <c r="G35" s="81">
        <v>113.5</v>
      </c>
    </row>
    <row r="36" spans="1:7" ht="15.75" customHeight="1" x14ac:dyDescent="0.25">
      <c r="A36" s="105" t="s">
        <v>38</v>
      </c>
      <c r="B36" s="80">
        <v>62</v>
      </c>
      <c r="C36" s="46">
        <v>11229</v>
      </c>
      <c r="D36" s="81">
        <v>298.8</v>
      </c>
      <c r="E36" s="46">
        <v>5500</v>
      </c>
      <c r="F36" s="46">
        <v>23336</v>
      </c>
      <c r="G36" s="81">
        <v>282.8</v>
      </c>
    </row>
    <row r="37" spans="1:7" ht="17.25" customHeight="1" x14ac:dyDescent="0.25">
      <c r="A37" s="105" t="s">
        <v>39</v>
      </c>
      <c r="B37" s="80">
        <v>186</v>
      </c>
      <c r="C37" s="46">
        <v>29952</v>
      </c>
      <c r="D37" s="81">
        <v>893.2</v>
      </c>
      <c r="E37" s="46">
        <v>9877</v>
      </c>
      <c r="F37" s="46">
        <v>56400</v>
      </c>
      <c r="G37" s="81">
        <v>645.5</v>
      </c>
    </row>
    <row r="38" spans="1:7" ht="15.75" customHeight="1" x14ac:dyDescent="0.25">
      <c r="A38" s="105" t="s">
        <v>41</v>
      </c>
      <c r="B38" s="80">
        <v>498</v>
      </c>
      <c r="C38" s="46">
        <v>75062</v>
      </c>
      <c r="D38" s="81">
        <v>2219.9</v>
      </c>
      <c r="E38" s="46">
        <v>24043</v>
      </c>
      <c r="F38" s="46">
        <v>153278</v>
      </c>
      <c r="G38" s="81">
        <v>2087.4</v>
      </c>
    </row>
    <row r="39" spans="1:7" ht="18" customHeight="1" x14ac:dyDescent="0.25">
      <c r="A39" s="105" t="s">
        <v>123</v>
      </c>
      <c r="B39" s="80">
        <v>34</v>
      </c>
      <c r="C39" s="46">
        <v>4845</v>
      </c>
      <c r="D39" s="81">
        <v>162.4</v>
      </c>
      <c r="E39" s="46">
        <v>570</v>
      </c>
      <c r="F39" s="46">
        <v>5755</v>
      </c>
      <c r="G39" s="81">
        <v>85.7</v>
      </c>
    </row>
    <row r="40" spans="1:7" ht="15.75" customHeight="1" x14ac:dyDescent="0.25">
      <c r="A40" s="105" t="s">
        <v>40</v>
      </c>
      <c r="B40" s="82">
        <v>149</v>
      </c>
      <c r="C40" s="46">
        <v>43702</v>
      </c>
      <c r="D40" s="81">
        <v>1997.1</v>
      </c>
      <c r="E40" s="46">
        <v>2679</v>
      </c>
      <c r="F40" s="46">
        <v>14183</v>
      </c>
      <c r="G40" s="81">
        <v>295.89999999999998</v>
      </c>
    </row>
    <row r="41" spans="1:7" ht="18.75" customHeight="1" x14ac:dyDescent="0.25">
      <c r="A41" s="105" t="s">
        <v>124</v>
      </c>
      <c r="B41" s="80">
        <v>92</v>
      </c>
      <c r="C41" s="46">
        <v>21461</v>
      </c>
      <c r="D41" s="81">
        <v>557.70000000000005</v>
      </c>
      <c r="E41" s="46">
        <v>1336</v>
      </c>
      <c r="F41" s="46">
        <v>8109</v>
      </c>
      <c r="G41" s="81">
        <v>182.9</v>
      </c>
    </row>
    <row r="42" spans="1:7" ht="15" customHeight="1" x14ac:dyDescent="0.25">
      <c r="A42" s="106" t="s">
        <v>42</v>
      </c>
      <c r="B42" s="83">
        <v>23</v>
      </c>
      <c r="C42" s="84">
        <v>4218</v>
      </c>
      <c r="D42" s="85">
        <v>398.4</v>
      </c>
      <c r="E42" s="84">
        <v>1994</v>
      </c>
      <c r="F42" s="84">
        <v>12816</v>
      </c>
      <c r="G42" s="85">
        <v>217.7</v>
      </c>
    </row>
    <row r="43" spans="1:7" s="72" customFormat="1" ht="13.5" x14ac:dyDescent="0.2">
      <c r="A43" s="215" t="s">
        <v>140</v>
      </c>
      <c r="B43" s="215"/>
      <c r="C43" s="216"/>
      <c r="D43" s="216"/>
      <c r="E43" s="216"/>
      <c r="F43" s="216"/>
      <c r="G43" s="216"/>
    </row>
    <row r="44" spans="1:7" s="88" customFormat="1" ht="13.5" customHeight="1" x14ac:dyDescent="0.2">
      <c r="A44" s="86" t="s">
        <v>141</v>
      </c>
      <c r="B44" s="71"/>
      <c r="C44" s="71"/>
      <c r="D44" s="71"/>
      <c r="E44" s="87"/>
      <c r="F44" s="87"/>
    </row>
  </sheetData>
  <mergeCells count="44">
    <mergeCell ref="D17:E17"/>
    <mergeCell ref="D18:E18"/>
    <mergeCell ref="F17:G17"/>
    <mergeCell ref="B4:C4"/>
    <mergeCell ref="D4:E6"/>
    <mergeCell ref="D10:E10"/>
    <mergeCell ref="A1:F1"/>
    <mergeCell ref="A2:G2"/>
    <mergeCell ref="D9:E9"/>
    <mergeCell ref="F4:G6"/>
    <mergeCell ref="A7:G7"/>
    <mergeCell ref="A4:A6"/>
    <mergeCell ref="A24:F24"/>
    <mergeCell ref="D8:E8"/>
    <mergeCell ref="F8:G8"/>
    <mergeCell ref="F12:G12"/>
    <mergeCell ref="D23:E23"/>
    <mergeCell ref="F11:G11"/>
    <mergeCell ref="F20:G20"/>
    <mergeCell ref="D19:E19"/>
    <mergeCell ref="F15:G15"/>
    <mergeCell ref="F9:G9"/>
    <mergeCell ref="F16:G16"/>
    <mergeCell ref="D20:E20"/>
    <mergeCell ref="F10:G10"/>
    <mergeCell ref="D15:E15"/>
    <mergeCell ref="A13:G13"/>
    <mergeCell ref="D11:E11"/>
    <mergeCell ref="A43:G43"/>
    <mergeCell ref="A29:G29"/>
    <mergeCell ref="A31:A32"/>
    <mergeCell ref="D12:E12"/>
    <mergeCell ref="A27:G27"/>
    <mergeCell ref="F22:G23"/>
    <mergeCell ref="A25:G25"/>
    <mergeCell ref="A28:G28"/>
    <mergeCell ref="A21:B21"/>
    <mergeCell ref="F19:G19"/>
    <mergeCell ref="E31:G31"/>
    <mergeCell ref="B31:D31"/>
    <mergeCell ref="F18:G18"/>
    <mergeCell ref="A14:B14"/>
    <mergeCell ref="D22:E22"/>
    <mergeCell ref="D16:E16"/>
  </mergeCells>
  <printOptions horizontalCentered="1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20</vt:lpstr>
      <vt:lpstr>21</vt:lpstr>
      <vt:lpstr>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H.Kruglyak</dc:creator>
  <cp:lastModifiedBy>H.Kruglyak</cp:lastModifiedBy>
  <cp:lastPrinted>2019-11-13T07:27:02Z</cp:lastPrinted>
  <dcterms:created xsi:type="dcterms:W3CDTF">2011-12-16T10:09:14Z</dcterms:created>
  <dcterms:modified xsi:type="dcterms:W3CDTF">2019-11-13T07:27:31Z</dcterms:modified>
</cp:coreProperties>
</file>