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User\Desktop\Довкілля_2019_проєкт_08_11_19\xsl\"/>
    </mc:Choice>
  </mc:AlternateContent>
  <bookViews>
    <workbookView xWindow="120" yWindow="360" windowWidth="9720" windowHeight="7080" activeTab="3"/>
  </bookViews>
  <sheets>
    <sheet name="200" sheetId="2" r:id="rId1"/>
    <sheet name="201" sheetId="5" r:id="rId2"/>
    <sheet name="202" sheetId="8" r:id="rId3"/>
    <sheet name="203" sheetId="3" r:id="rId4"/>
    <sheet name="204" sheetId="4" r:id="rId5"/>
    <sheet name="205" sheetId="6" r:id="rId6"/>
    <sheet name="206" sheetId="7" r:id="rId7"/>
    <sheet name="207" sheetId="9" r:id="rId8"/>
  </sheets>
  <calcPr calcId="152511" iterateDelta="1E-4"/>
</workbook>
</file>

<file path=xl/calcChain.xml><?xml version="1.0" encoding="utf-8"?>
<calcChain xmlns="http://schemas.openxmlformats.org/spreadsheetml/2006/main">
  <c r="F6" i="7" l="1"/>
  <c r="E6" i="7"/>
  <c r="D6" i="7"/>
  <c r="C6" i="7"/>
  <c r="B6" i="7"/>
  <c r="F7" i="9"/>
  <c r="F18" i="9"/>
  <c r="B25" i="5"/>
  <c r="B19" i="6"/>
  <c r="B18" i="9"/>
  <c r="B7" i="9"/>
</calcChain>
</file>

<file path=xl/sharedStrings.xml><?xml version="1.0" encoding="utf-8"?>
<sst xmlns="http://schemas.openxmlformats.org/spreadsheetml/2006/main" count="202" uniqueCount="163">
  <si>
    <t>Діоксид сірки, тис.т</t>
  </si>
  <si>
    <t xml:space="preserve">стаціонарні джерела </t>
  </si>
  <si>
    <t>Оксид вуглецю, тис.т</t>
  </si>
  <si>
    <t>Неметанові леткі органічні сполуки, тис.т</t>
  </si>
  <si>
    <t>Викиди основних забруднюючих речовин у повітря на одну особу, кг</t>
  </si>
  <si>
    <t xml:space="preserve">Діоксид сірки </t>
  </si>
  <si>
    <t>Оксид вуглецю</t>
  </si>
  <si>
    <t>Неметанові леткі органічні сполуки</t>
  </si>
  <si>
    <t>у тому числі</t>
  </si>
  <si>
    <t xml:space="preserve">спалено без отримання енергії </t>
  </si>
  <si>
    <t xml:space="preserve">спалено з метою отримання енергії </t>
  </si>
  <si>
    <t>Видалено у спеціально відведені місця чи об'єкти</t>
  </si>
  <si>
    <t xml:space="preserve"> </t>
  </si>
  <si>
    <t xml:space="preserve">Забрано води з природних водних об'єктів - всього  </t>
  </si>
  <si>
    <t>виробничі потреби</t>
  </si>
  <si>
    <t xml:space="preserve">зрошення </t>
  </si>
  <si>
    <t>інші потреби</t>
  </si>
  <si>
    <t>Втрати води при транспортуванні</t>
  </si>
  <si>
    <t>Потужність очисних споруд</t>
  </si>
  <si>
    <t>у поверхневі водні об'єкти</t>
  </si>
  <si>
    <t>забруднених зворотних вод</t>
  </si>
  <si>
    <t>без очищення</t>
  </si>
  <si>
    <t>недостатньо очищених</t>
  </si>
  <si>
    <t>нормативно очищених</t>
  </si>
  <si>
    <t>нормативно чистих без очистки</t>
  </si>
  <si>
    <t>в підземні горизонти</t>
  </si>
  <si>
    <t>Оборотне та повторно-послідовне водопостачання</t>
  </si>
  <si>
    <r>
      <t>Заготівля деревини, тис.м</t>
    </r>
    <r>
      <rPr>
        <vertAlign val="superscript"/>
        <sz val="12"/>
        <rFont val="Times New Roman"/>
        <family val="1"/>
        <charset val="204"/>
      </rPr>
      <t>3</t>
    </r>
  </si>
  <si>
    <t xml:space="preserve">від рубок головного користування </t>
  </si>
  <si>
    <t>садіння і висівання лісу</t>
  </si>
  <si>
    <t>природне поновлення лісу</t>
  </si>
  <si>
    <t>Кількість лісових пожеж</t>
  </si>
  <si>
    <t>Переведено лісових культур та природного поновлення у вкриті лісовою рослинністю землі, тис.га</t>
  </si>
  <si>
    <t>Площа лісових земель, пройдена пожежами, тис.га</t>
  </si>
  <si>
    <t>Площі, оброблені органічними добривами, млн.га</t>
  </si>
  <si>
    <t>Капітальні інвестиції - всього</t>
  </si>
  <si>
    <t>за напрямами</t>
  </si>
  <si>
    <t xml:space="preserve">очищення зворотних вод </t>
  </si>
  <si>
    <t xml:space="preserve">поводження з відходами </t>
  </si>
  <si>
    <t xml:space="preserve">захист і реабілітація ґрунту, підземних і поверхневих вод </t>
  </si>
  <si>
    <t>радіаційна безпека (за винятком заходів для запобігання аваріям і катастрофам)</t>
  </si>
  <si>
    <t>науково-дослідні роботи приро-доохоронного спрямування</t>
  </si>
  <si>
    <t>збереження біорізноманіття і середовища існування</t>
  </si>
  <si>
    <t>Поточні витрати на основні природоохоронні заходи - всього</t>
  </si>
  <si>
    <t>…</t>
  </si>
  <si>
    <t>інші напрями природоохоронної діяльності</t>
  </si>
  <si>
    <t>охорона атмосферного  повітря і проблеми зміни клімату</t>
  </si>
  <si>
    <r>
      <t>Діоксид азоту</t>
    </r>
    <r>
      <rPr>
        <b/>
        <sz val="12"/>
        <rFont val="Times New Roman"/>
        <family val="1"/>
        <charset val="204"/>
      </rPr>
      <t>, тис.т</t>
    </r>
  </si>
  <si>
    <t xml:space="preserve">Діоксид азоту </t>
  </si>
  <si>
    <t>Імпортовано</t>
  </si>
  <si>
    <t>Видалено іншими методами видалення</t>
  </si>
  <si>
    <t>Розміщено на стихійних звалищах</t>
  </si>
  <si>
    <t>Експортовано</t>
  </si>
  <si>
    <t>Вилучено внаслідок   витікання, випаровування, пожеж, крадіжок</t>
  </si>
  <si>
    <t>у т.ч. на спеціально обладнані звалища</t>
  </si>
  <si>
    <t>у тому числі на:</t>
  </si>
  <si>
    <t>Зібрано, отримано побутових та подібних відходів</t>
  </si>
  <si>
    <t>азотних (N)</t>
  </si>
  <si>
    <t>калійних (K₂O)</t>
  </si>
  <si>
    <t>Утворено</t>
  </si>
  <si>
    <t>Утилізовано</t>
  </si>
  <si>
    <r>
      <t xml:space="preserve">Накопичено відходів протягом експлуатації у місцях видалення відходів на кінець року, </t>
    </r>
    <r>
      <rPr>
        <sz val="12"/>
        <rFont val="Times New Roman"/>
        <family val="1"/>
        <charset val="204"/>
      </rPr>
      <t xml:space="preserve"> млн.т</t>
    </r>
  </si>
  <si>
    <r>
      <t>Накопичено відходів протягом експлуатації у місцях видалення відходів на кінець року,</t>
    </r>
    <r>
      <rPr>
        <sz val="12"/>
        <rFont val="Times New Roman"/>
        <family val="1"/>
        <charset val="204"/>
      </rPr>
      <t xml:space="preserve"> млн.т</t>
    </r>
  </si>
  <si>
    <t>(Без урахування тимчасово окупованої території Автономної Республіки Крим, м.Севастополя)</t>
  </si>
  <si>
    <t>у тому числі з підземних водних об'єктів</t>
  </si>
  <si>
    <t>Використано  свіжої  води (включаючи морську) - всього</t>
  </si>
  <si>
    <r>
      <t>Загальне водовідведення</t>
    </r>
    <r>
      <rPr>
        <vertAlign val="superscript"/>
        <sz val="12"/>
        <rFont val="Times New Roman"/>
        <family val="1"/>
        <charset val="204"/>
      </rPr>
      <t>2</t>
    </r>
  </si>
  <si>
    <t xml:space="preserve">10.1. Викиди основних забруднюючих речовин у атмосферне повітря </t>
  </si>
  <si>
    <t>10.4. Основні показники утворення та поводження з відходами</t>
  </si>
  <si>
    <t>10.5. Основні показники утворення та поводження з відходами</t>
  </si>
  <si>
    <t>10.6. Основні показники ведення лісового господарства</t>
  </si>
  <si>
    <t xml:space="preserve">10.8. Капітальні інвестиції та поточні витрати на охорону </t>
  </si>
  <si>
    <t>зниження шумового і вібраційного впливу (за винят-ком заходів для охорони праці)</t>
  </si>
  <si>
    <t>радіаційна безпека (за винят-ком заходів для запобігання аваріям і катастрофам)</t>
  </si>
  <si>
    <t>науково-дослідні роботи природоохоронного спрямування</t>
  </si>
  <si>
    <t>Розділ 10. Основні екологічні показники України</t>
  </si>
  <si>
    <t>Внесення мінеральних добрив, тис.т поживних речовин</t>
  </si>
  <si>
    <t>фосфорних (P₂O₅)</t>
  </si>
  <si>
    <t>Площі, оброблені мінеральними добривами, млн.га</t>
  </si>
  <si>
    <t>питні і санітарно-гігієнічні</t>
  </si>
  <si>
    <r>
      <t>Загальна площа сільськогосподарських угідь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, млн.га</t>
    </r>
  </si>
  <si>
    <r>
      <t>10.3. Внесення мінеральних та органічних добрив</t>
    </r>
    <r>
      <rPr>
        <b/>
        <vertAlign val="superscript"/>
        <sz val="14"/>
        <rFont val="Times New Roman"/>
        <family val="1"/>
        <charset val="204"/>
      </rPr>
      <t>1</t>
    </r>
    <r>
      <rPr>
        <b/>
        <sz val="14"/>
        <rFont val="Times New Roman"/>
        <family val="1"/>
        <charset val="204"/>
      </rPr>
      <t xml:space="preserve"> </t>
    </r>
  </si>
  <si>
    <t>Внесення мінеральних добрив 
на одиницю загальної площі сільськогосподарських угідь, 
кг поживних речовин</t>
  </si>
  <si>
    <t>на одиницю загальної площі сільськогосподарських угідь, кг</t>
  </si>
  <si>
    <t>Внесення органічних добрив, тис.т усього</t>
  </si>
  <si>
    <t>Усього спалено</t>
  </si>
  <si>
    <t xml:space="preserve">Усього спалено </t>
  </si>
  <si>
    <r>
      <t>10.2. Основні показники використання і відведення води</t>
    </r>
    <r>
      <rPr>
        <b/>
        <vertAlign val="superscript"/>
        <sz val="12"/>
        <rFont val="Times New Roman"/>
        <family val="1"/>
        <charset val="204"/>
      </rPr>
      <t>1</t>
    </r>
  </si>
  <si>
    <r>
      <t>Заготівля круглого лісу, тис.м</t>
    </r>
    <r>
      <rPr>
        <vertAlign val="superscript"/>
        <sz val="12"/>
        <rFont val="Arial"/>
        <family val="2"/>
        <charset val="204"/>
      </rPr>
      <t>3</t>
    </r>
  </si>
  <si>
    <t>хвойних порід</t>
  </si>
  <si>
    <t>листяних порід</t>
  </si>
  <si>
    <t xml:space="preserve">Паливна деревина </t>
  </si>
  <si>
    <t>Площа відтворення лісів, тис.га</t>
  </si>
  <si>
    <r>
      <t>1301</t>
    </r>
    <r>
      <rPr>
        <vertAlign val="superscript"/>
        <sz val="12"/>
        <rFont val="Times New Roman"/>
        <family val="1"/>
        <charset val="204"/>
      </rPr>
      <t xml:space="preserve"> 1</t>
    </r>
  </si>
  <si>
    <r>
      <t>1,5</t>
    </r>
    <r>
      <rPr>
        <vertAlign val="superscript"/>
        <sz val="12"/>
        <rFont val="Times New Roman"/>
        <family val="1"/>
        <charset val="204"/>
      </rPr>
      <t xml:space="preserve"> 1</t>
    </r>
  </si>
  <si>
    <t>від рубок формування і оздоровлення лісів та  інших рубок</t>
  </si>
  <si>
    <t>Діловий куглий ліс</t>
  </si>
  <si>
    <t>Вартість реалізованої лісової продукції, млн.грн</t>
  </si>
  <si>
    <t xml:space="preserve">Копитні тварини, голів </t>
  </si>
  <si>
    <t>зубр</t>
  </si>
  <si>
    <t>лосі</t>
  </si>
  <si>
    <t>олені</t>
  </si>
  <si>
    <t>кабани</t>
  </si>
  <si>
    <t>козулі</t>
  </si>
  <si>
    <t>лані</t>
  </si>
  <si>
    <t>муфлони</t>
  </si>
  <si>
    <t>кулани</t>
  </si>
  <si>
    <t>−</t>
  </si>
  <si>
    <t>Хутрові звірі, тис.голів</t>
  </si>
  <si>
    <t xml:space="preserve">у тому числі </t>
  </si>
  <si>
    <t>білки</t>
  </si>
  <si>
    <t>зайці</t>
  </si>
  <si>
    <t>куниці</t>
  </si>
  <si>
    <t xml:space="preserve">лисиці </t>
  </si>
  <si>
    <t>ондатри</t>
  </si>
  <si>
    <t>норки</t>
  </si>
  <si>
    <t>бобри</t>
  </si>
  <si>
    <t>вовки</t>
  </si>
  <si>
    <t>дикі кролики</t>
  </si>
  <si>
    <t>байбаки</t>
  </si>
  <si>
    <t>єнотовидні собаки</t>
  </si>
  <si>
    <t>Перната дичина, тис.голів</t>
  </si>
  <si>
    <t>сірі куріпки</t>
  </si>
  <si>
    <t>гуси</t>
  </si>
  <si>
    <t>качки</t>
  </si>
  <si>
    <t>фазани</t>
  </si>
  <si>
    <t>перепілки</t>
  </si>
  <si>
    <t>лиски</t>
  </si>
  <si>
    <t>кулики</t>
  </si>
  <si>
    <t>голуби</t>
  </si>
  <si>
    <t>курочки водяні</t>
  </si>
  <si>
    <t xml:space="preserve">норець великий        </t>
  </si>
  <si>
    <t xml:space="preserve">10.7. Загальна кількість окремих видів диких тварин у мисливських </t>
  </si>
  <si>
    <r>
      <t>пересувні джерела</t>
    </r>
    <r>
      <rPr>
        <vertAlign val="superscript"/>
        <sz val="12"/>
        <rFont val="Times New Roman"/>
        <family val="1"/>
        <charset val="204"/>
      </rPr>
      <t xml:space="preserve"> </t>
    </r>
  </si>
  <si>
    <t>Площа захисту лісів від шкідників і хвороб, тис.га</t>
  </si>
  <si>
    <t>біологічним методом</t>
  </si>
  <si>
    <t>хімічним методом</t>
  </si>
  <si>
    <t>в об'єкти не віднесені до водних</t>
  </si>
  <si>
    <t>Площа рубок лісу, тис.га</t>
  </si>
  <si>
    <r>
      <rPr>
        <vertAlign val="superscript"/>
        <sz val="9"/>
        <rFont val="Times New Roman"/>
        <family val="1"/>
        <charset val="204"/>
      </rPr>
      <t>2</t>
    </r>
    <r>
      <rPr>
        <sz val="9"/>
        <rFont val="Times New Roman"/>
        <family val="1"/>
        <charset val="204"/>
      </rPr>
      <t xml:space="preserve"> Без транзиту та скиду в канали. /</t>
    </r>
    <r>
      <rPr>
        <i/>
        <sz val="9"/>
        <rFont val="Times New Roman"/>
        <family val="1"/>
        <charset val="204"/>
      </rPr>
      <t>Without transit and resets into the channels.</t>
    </r>
  </si>
  <si>
    <r>
      <t xml:space="preserve">1 </t>
    </r>
    <r>
      <rPr>
        <sz val="9"/>
        <rFont val="Times New Roman Cyr"/>
        <charset val="204"/>
      </rPr>
      <t>За даними Державного агентства водних ресурсів України</t>
    </r>
    <r>
      <rPr>
        <i/>
        <sz val="9"/>
        <rFont val="Times New Roman Cyr"/>
        <charset val="204"/>
      </rPr>
      <t>/The data of the State Agency of Water Resources of Ukraine.</t>
    </r>
  </si>
  <si>
    <t xml:space="preserve">господарствах </t>
  </si>
  <si>
    <t xml:space="preserve">Total number of some wild animals in hunting preserves </t>
  </si>
  <si>
    <r>
      <rPr>
        <sz val="11"/>
        <rFont val="Times New Roman"/>
        <family val="1"/>
        <charset val="204"/>
      </rPr>
      <t xml:space="preserve">(млн.грн, у фактичних цінах/ </t>
    </r>
    <r>
      <rPr>
        <i/>
        <sz val="11"/>
        <rFont val="Times New Roman"/>
        <family val="1"/>
        <charset val="204"/>
      </rPr>
      <t>mln.UAH, at current prices</t>
    </r>
    <r>
      <rPr>
        <sz val="11"/>
        <rFont val="Times New Roman"/>
        <family val="1"/>
        <charset val="204"/>
      </rPr>
      <t>)</t>
    </r>
  </si>
  <si>
    <t>навколишнього природного середовища</t>
  </si>
  <si>
    <t xml:space="preserve">Capital investments and operating costs on the environmental protection </t>
  </si>
  <si>
    <t xml:space="preserve">Air emissions of main pollutants </t>
  </si>
  <si>
    <r>
      <rPr>
        <sz val="11"/>
        <rFont val="Times New Roman"/>
        <family val="1"/>
        <charset val="204"/>
      </rPr>
      <t>(млн.м³ /</t>
    </r>
    <r>
      <rPr>
        <i/>
        <sz val="11"/>
        <rFont val="Times New Roman"/>
        <family val="1"/>
        <charset val="204"/>
      </rPr>
      <t>mln.m</t>
    </r>
    <r>
      <rPr>
        <i/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>)</t>
    </r>
  </si>
  <si>
    <r>
      <t>Main indicators of water supply and discharges</t>
    </r>
    <r>
      <rPr>
        <b/>
        <i/>
        <vertAlign val="superscript"/>
        <sz val="12"/>
        <rFont val="Times New Roman"/>
        <family val="1"/>
        <charset val="204"/>
      </rPr>
      <t>1</t>
    </r>
    <r>
      <rPr>
        <b/>
        <i/>
        <sz val="14"/>
        <rFont val="Times New Roman"/>
        <family val="1"/>
        <charset val="204"/>
      </rPr>
      <t xml:space="preserve"> </t>
    </r>
  </si>
  <si>
    <r>
      <t>Use of inorganic and organic fertilizers</t>
    </r>
    <r>
      <rPr>
        <b/>
        <i/>
        <vertAlign val="superscript"/>
        <sz val="14"/>
        <rFont val="Times New Roman"/>
        <family val="1"/>
        <charset val="204"/>
      </rPr>
      <t>1</t>
    </r>
    <r>
      <rPr>
        <b/>
        <i/>
        <sz val="14"/>
        <rFont val="Times New Roman"/>
        <family val="1"/>
        <charset val="204"/>
      </rPr>
      <t xml:space="preserve"> </t>
    </r>
  </si>
  <si>
    <t>Частка площ, оброблених мінеральними добривами, до загальної площі сільськогосподарських угідь, %</t>
  </si>
  <si>
    <t>Частка площ, оброблених органічними добривами, до загальної площі сільськогосподарських угідь, %</t>
  </si>
  <si>
    <t xml:space="preserve">Main indicators of the wastes generation and management </t>
  </si>
  <si>
    <r>
      <rPr>
        <sz val="11"/>
        <rFont val="Times New Roman"/>
        <family val="1"/>
        <charset val="204"/>
      </rPr>
      <t>(тис.т /</t>
    </r>
    <r>
      <rPr>
        <i/>
        <sz val="11"/>
        <rFont val="Times New Roman"/>
        <family val="1"/>
        <charset val="204"/>
      </rPr>
      <t>ths.t</t>
    </r>
    <r>
      <rPr>
        <sz val="11"/>
        <rFont val="Times New Roman"/>
        <family val="1"/>
        <charset val="204"/>
      </rPr>
      <t>)</t>
    </r>
  </si>
  <si>
    <t>I-III класів небезпеки</t>
  </si>
  <si>
    <t xml:space="preserve">Main indicators of the I-III grade hazard wastes generation and </t>
  </si>
  <si>
    <t xml:space="preserve">management </t>
  </si>
  <si>
    <r>
      <rPr>
        <vertAlign val="super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 xml:space="preserve">За даними Державної служби України з надзвичайних ситуацій. / </t>
    </r>
    <r>
      <rPr>
        <i/>
        <sz val="9"/>
        <rFont val="Times New Roman"/>
        <family val="1"/>
        <charset val="204"/>
      </rPr>
      <t xml:space="preserve">Data from State Emergency Service of Ukraine </t>
    </r>
  </si>
  <si>
    <t xml:space="preserve">Main indicators of the forestry management  </t>
  </si>
  <si>
    <r>
      <rPr>
        <b/>
        <sz val="9"/>
        <rFont val="Times New Roman Cyr"/>
        <charset val="204"/>
      </rPr>
      <t>Примітка:</t>
    </r>
    <r>
      <rPr>
        <sz val="9"/>
        <rFont val="Times New Roman Cyr"/>
        <charset val="204"/>
      </rPr>
      <t xml:space="preserve"> у 2010 році показник "утилізовано" включає обсяги відходів, що пройшли підготовку до утилізації, показник "накопичено відходів протягом експлуатації у місцях видалення відходів на кінець року" включає обсяги відходів, тимчасово розміщених у спеціально відведених місцях чи об'єктах. Дані щодо видалення відходів у спеціально відведені місця чи об'єкти за 2010 рік перераховано: вилучено відходи, скинуті у поверхневі водойми та закачувані на глибину, які віднесено до інших методів видалення відходів. </t>
    </r>
    <r>
      <rPr>
        <b/>
        <i/>
        <sz val="9"/>
        <rFont val="Times New Roman Cyr"/>
        <charset val="204"/>
      </rPr>
      <t/>
    </r>
  </si>
  <si>
    <r>
      <rPr>
        <vertAlign val="superscript"/>
        <sz val="9"/>
        <rFont val="Times New Roman"/>
        <family val="1"/>
        <charset val="204"/>
      </rPr>
      <t xml:space="preserve">2 </t>
    </r>
    <r>
      <rPr>
        <sz val="9"/>
        <rFont val="Times New Roman"/>
        <family val="1"/>
        <charset val="204"/>
      </rPr>
      <t xml:space="preserve">З урахуванням тимчасово окупованої території Автономної Республіки Крим та м. Севастополя./
</t>
    </r>
    <r>
      <rPr>
        <i/>
        <sz val="9"/>
        <rFont val="Times New Roman"/>
        <family val="1"/>
        <charset val="204"/>
      </rPr>
      <t>Including the temporarily occupied territory of the Autonomous Republic of Crimea and the city of Sevastopol.</t>
    </r>
  </si>
  <si>
    <r>
      <rPr>
        <vertAlign val="superscript"/>
        <sz val="9"/>
        <rFont val="Times New Roman"/>
        <family val="1"/>
        <charset val="204"/>
      </rPr>
      <t xml:space="preserve">1 </t>
    </r>
    <r>
      <rPr>
        <sz val="9"/>
        <rFont val="Times New Roman"/>
        <family val="1"/>
        <charset val="204"/>
      </rPr>
      <t xml:space="preserve">Внесення мінеральних та органічних добрив, площі, оброблені добривами за 2018 рік наведено по підприємствах, які займалися виробництвом продукції рослинництва та мали у власності та/або користуванні 200 гектарів сільськогосподарських угідь і більше та/або більше 5 гектарів посівних площ під овочами відкритого та/або закритого ґрунту, баштанними культурами (з урахуванням дооцінки згідно зі статистичною методологією); до 2018 року – дані наведено по підприємствах, які займалися виробництвом продукції рослинництва та мали у власності та/або користуванні 100 гектарів сільськогосподарських угідь і більше. / </t>
    </r>
    <r>
      <rPr>
        <i/>
        <sz val="9"/>
        <rFont val="Times New Roman"/>
        <family val="1"/>
        <charset val="204"/>
      </rPr>
      <t>Data on inorganic and organic fertilizers use, areas treated with fertilizers for 2018 are provided by enterprises engaged in crop production, that owned and/or used 200 hectares of agricultural land and more and/or more than 5 hectares of planted areas for openfield vegetables and/or for greenhouse vegetables and for melons (including revaluation according to statistical methodology);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 xml:space="preserve">by 2018 - data provided by enterprises engaged in crop production, that owned and/or used 100 hectares of agricultural land and more. </t>
    </r>
  </si>
  <si>
    <r>
      <rPr>
        <b/>
        <i/>
        <sz val="9"/>
        <rFont val="Times New Roman Cyr"/>
        <charset val="204"/>
      </rPr>
      <t>Note:</t>
    </r>
    <r>
      <rPr>
        <i/>
        <sz val="9"/>
        <rFont val="Times New Roman Cyr"/>
        <charset val="204"/>
      </rPr>
      <t xml:space="preserve"> In 2010, the "recycled" indicator includes the amount of waste that has been prepared for disposal, and the "end-of-year waste accumulated  in managed dump-sites during the whole period of expluatation" includes the volume of waste that temporary located in managed dump-sites. Data on waste disposal in managed dump-sites for 2010 are listed: excluded waste that discharged into surface waters and pumped to depths attributed to other methods of waste disposal.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</si>
</sst>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0.0"/>
  </numFmts>
  <fonts count="61" x14ac:knownFonts="1">
    <font>
      <sz val="10"/>
      <name val="Arial"/>
    </font>
    <font>
      <sz val="10"/>
      <name val="Arial"/>
      <family val="2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</font>
    <font>
      <sz val="12"/>
      <name val="Times New Roman Cyr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 Cyr"/>
    </font>
    <font>
      <sz val="9"/>
      <name val="Times New Roman Cyr"/>
      <charset val="204"/>
    </font>
    <font>
      <vertAlign val="superscript"/>
      <sz val="9"/>
      <name val="Times New Roman CYR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11"/>
      <name val="Arial Cyr"/>
    </font>
    <font>
      <sz val="1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 Cyr"/>
      <family val="1"/>
      <charset val="204"/>
    </font>
    <font>
      <b/>
      <i/>
      <sz val="14"/>
      <name val="Times New Roman"/>
      <family val="1"/>
    </font>
    <font>
      <vertAlign val="superscript"/>
      <sz val="12"/>
      <name val="Arial"/>
      <family val="2"/>
      <charset val="204"/>
    </font>
    <font>
      <sz val="12"/>
      <name val="Times New Roman"/>
      <family val="1"/>
    </font>
    <font>
      <sz val="14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4"/>
      <name val="Calibri"/>
      <family val="2"/>
    </font>
    <font>
      <sz val="14"/>
      <name val="Arial"/>
      <family val="2"/>
      <charset val="204"/>
    </font>
    <font>
      <b/>
      <i/>
      <sz val="14"/>
      <name val="Times New Roman Cyr"/>
      <charset val="204"/>
    </font>
    <font>
      <b/>
      <sz val="10"/>
      <name val="Arial"/>
      <family val="2"/>
      <charset val="204"/>
    </font>
    <font>
      <b/>
      <i/>
      <vertAlign val="superscript"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1"/>
      <name val="Times New Roman Cyr"/>
      <charset val="204"/>
    </font>
    <font>
      <sz val="12"/>
      <name val="Arial"/>
      <family val="2"/>
      <charset val="204"/>
    </font>
    <font>
      <i/>
      <vertAlign val="superscript"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Arial"/>
      <family val="2"/>
      <charset val="204"/>
    </font>
    <font>
      <vertAlign val="superscript"/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b/>
      <i/>
      <vertAlign val="superscript"/>
      <sz val="14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</font>
    <font>
      <b/>
      <sz val="12"/>
      <color rgb="FF7030A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color theme="1"/>
      <name val="Times New Roman Cyr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name val="Times New Roman Cyr"/>
      <charset val="204"/>
    </font>
    <font>
      <b/>
      <sz val="9"/>
      <name val="Times New Roman Cyr"/>
      <charset val="204"/>
    </font>
    <font>
      <b/>
      <i/>
      <sz val="9"/>
      <name val="Times New Roman Cyr"/>
      <charset val="204"/>
    </font>
    <font>
      <i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231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Border="1"/>
    <xf numFmtId="164" fontId="4" fillId="0" borderId="0" xfId="0" applyNumberFormat="1" applyFont="1" applyBorder="1" applyAlignment="1">
      <alignment horizontal="right"/>
    </xf>
    <xf numFmtId="164" fontId="4" fillId="0" borderId="0" xfId="0" applyNumberFormat="1" applyFont="1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right"/>
    </xf>
    <xf numFmtId="0" fontId="11" fillId="2" borderId="1" xfId="0" applyFont="1" applyFill="1" applyBorder="1"/>
    <xf numFmtId="0" fontId="12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wrapText="1"/>
    </xf>
    <xf numFmtId="0" fontId="4" fillId="0" borderId="0" xfId="0" applyFont="1" applyAlignment="1">
      <alignment horizontal="right"/>
    </xf>
    <xf numFmtId="164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/>
    <xf numFmtId="0" fontId="4" fillId="0" borderId="0" xfId="0" applyFont="1" applyFill="1"/>
    <xf numFmtId="164" fontId="4" fillId="0" borderId="0" xfId="0" applyNumberFormat="1" applyFont="1" applyFill="1" applyBorder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horizontal="right" wrapText="1"/>
    </xf>
    <xf numFmtId="164" fontId="4" fillId="0" borderId="4" xfId="0" applyNumberFormat="1" applyFont="1" applyFill="1" applyBorder="1" applyAlignment="1"/>
    <xf numFmtId="0" fontId="20" fillId="0" borderId="0" xfId="0" applyFont="1"/>
    <xf numFmtId="0" fontId="4" fillId="0" borderId="0" xfId="0" applyFont="1" applyAlignment="1">
      <alignment horizontal="right" wrapText="1"/>
    </xf>
    <xf numFmtId="164" fontId="5" fillId="0" borderId="0" xfId="0" applyNumberFormat="1" applyFont="1" applyFill="1" applyBorder="1" applyAlignment="1">
      <alignment horizontal="right"/>
    </xf>
    <xf numFmtId="0" fontId="24" fillId="0" borderId="4" xfId="0" applyFont="1" applyBorder="1" applyAlignment="1">
      <alignment horizontal="left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4" fillId="0" borderId="0" xfId="0" applyFont="1" applyFill="1" applyBorder="1"/>
    <xf numFmtId="0" fontId="4" fillId="0" borderId="0" xfId="0" applyFont="1" applyBorder="1"/>
    <xf numFmtId="0" fontId="4" fillId="0" borderId="4" xfId="0" applyFont="1" applyBorder="1"/>
    <xf numFmtId="0" fontId="11" fillId="0" borderId="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2" fillId="0" borderId="0" xfId="0" applyFont="1" applyAlignment="1">
      <alignment horizontal="left"/>
    </xf>
    <xf numFmtId="164" fontId="4" fillId="0" borderId="0" xfId="0" applyNumberFormat="1" applyFont="1" applyFill="1" applyBorder="1" applyAlignment="1">
      <alignment horizontal="right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4" fillId="0" borderId="0" xfId="0" applyNumberFormat="1" applyFont="1" applyAlignment="1">
      <alignment horizontal="right" wrapText="1"/>
    </xf>
    <xf numFmtId="164" fontId="0" fillId="0" borderId="0" xfId="0" applyNumberFormat="1"/>
    <xf numFmtId="164" fontId="4" fillId="0" borderId="4" xfId="0" applyNumberFormat="1" applyFont="1" applyBorder="1" applyAlignment="1">
      <alignment wrapText="1"/>
    </xf>
    <xf numFmtId="0" fontId="4" fillId="0" borderId="0" xfId="0" applyFont="1" applyFill="1" applyAlignment="1">
      <alignment horizontal="right"/>
    </xf>
    <xf numFmtId="0" fontId="22" fillId="0" borderId="0" xfId="0" applyFont="1" applyBorder="1" applyAlignment="1"/>
    <xf numFmtId="0" fontId="21" fillId="0" borderId="0" xfId="0" applyFont="1" applyAlignment="1"/>
    <xf numFmtId="0" fontId="9" fillId="0" borderId="0" xfId="0" applyFont="1" applyAlignment="1"/>
    <xf numFmtId="0" fontId="0" fillId="0" borderId="0" xfId="0" applyFill="1"/>
    <xf numFmtId="1" fontId="4" fillId="0" borderId="0" xfId="0" applyNumberFormat="1" applyFont="1" applyAlignment="1">
      <alignment horizontal="right" wrapText="1"/>
    </xf>
    <xf numFmtId="164" fontId="4" fillId="0" borderId="4" xfId="0" applyNumberFormat="1" applyFont="1" applyBorder="1"/>
    <xf numFmtId="0" fontId="37" fillId="0" borderId="0" xfId="0" applyFont="1" applyFill="1" applyBorder="1"/>
    <xf numFmtId="0" fontId="36" fillId="0" borderId="0" xfId="0" applyFont="1"/>
    <xf numFmtId="164" fontId="4" fillId="0" borderId="0" xfId="0" applyNumberFormat="1" applyFont="1" applyFill="1" applyBorder="1"/>
    <xf numFmtId="0" fontId="10" fillId="0" borderId="4" xfId="0" applyFont="1" applyBorder="1" applyAlignment="1">
      <alignment horizontal="right"/>
    </xf>
    <xf numFmtId="0" fontId="2" fillId="0" borderId="6" xfId="0" applyFont="1" applyBorder="1"/>
    <xf numFmtId="0" fontId="4" fillId="0" borderId="7" xfId="0" applyFont="1" applyBorder="1" applyAlignment="1">
      <alignment horizontal="left" indent="1"/>
    </xf>
    <xf numFmtId="0" fontId="4" fillId="0" borderId="7" xfId="0" applyFont="1" applyBorder="1" applyAlignment="1">
      <alignment horizontal="left" wrapText="1" indent="1"/>
    </xf>
    <xf numFmtId="0" fontId="2" fillId="0" borderId="7" xfId="0" applyFont="1" applyBorder="1" applyAlignment="1">
      <alignment wrapText="1"/>
    </xf>
    <xf numFmtId="0" fontId="4" fillId="0" borderId="8" xfId="0" applyFont="1" applyBorder="1" applyAlignment="1">
      <alignment horizontal="left" wrapText="1" indent="1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 indent="1"/>
    </xf>
    <xf numFmtId="0" fontId="4" fillId="0" borderId="7" xfId="0" applyFont="1" applyBorder="1" applyAlignment="1">
      <alignment wrapText="1"/>
    </xf>
    <xf numFmtId="0" fontId="4" fillId="2" borderId="6" xfId="0" applyFont="1" applyFill="1" applyBorder="1" applyAlignment="1">
      <alignment wrapText="1"/>
    </xf>
    <xf numFmtId="0" fontId="14" fillId="0" borderId="7" xfId="1" applyFont="1" applyBorder="1" applyAlignment="1">
      <alignment wrapText="1"/>
    </xf>
    <xf numFmtId="0" fontId="14" fillId="0" borderId="7" xfId="1" applyFont="1" applyBorder="1" applyAlignment="1">
      <alignment horizontal="left" wrapText="1" indent="2"/>
    </xf>
    <xf numFmtId="0" fontId="14" fillId="0" borderId="7" xfId="1" applyFont="1" applyFill="1" applyBorder="1" applyAlignment="1">
      <alignment wrapText="1"/>
    </xf>
    <xf numFmtId="0" fontId="14" fillId="0" borderId="7" xfId="1" applyFont="1" applyBorder="1" applyAlignment="1">
      <alignment horizontal="left" wrapText="1"/>
    </xf>
    <xf numFmtId="0" fontId="4" fillId="0" borderId="8" xfId="1" applyFont="1" applyBorder="1" applyAlignment="1">
      <alignment wrapText="1"/>
    </xf>
    <xf numFmtId="0" fontId="38" fillId="0" borderId="0" xfId="0" applyFont="1" applyFill="1"/>
    <xf numFmtId="0" fontId="14" fillId="0" borderId="6" xfId="0" applyFont="1" applyBorder="1" applyAlignment="1">
      <alignment wrapText="1"/>
    </xf>
    <xf numFmtId="0" fontId="14" fillId="0" borderId="7" xfId="0" applyFont="1" applyBorder="1" applyAlignment="1">
      <alignment horizontal="left" wrapText="1" indent="1"/>
    </xf>
    <xf numFmtId="0" fontId="14" fillId="0" borderId="7" xfId="0" applyFont="1" applyBorder="1"/>
    <xf numFmtId="0" fontId="14" fillId="0" borderId="7" xfId="0" applyFont="1" applyBorder="1" applyAlignment="1">
      <alignment horizontal="left" indent="1"/>
    </xf>
    <xf numFmtId="0" fontId="4" fillId="0" borderId="7" xfId="0" applyFont="1" applyFill="1" applyBorder="1" applyAlignment="1">
      <alignment horizontal="left" indent="1"/>
    </xf>
    <xf numFmtId="0" fontId="14" fillId="0" borderId="7" xfId="0" applyFont="1" applyBorder="1" applyAlignment="1">
      <alignment horizontal="left" wrapText="1"/>
    </xf>
    <xf numFmtId="0" fontId="14" fillId="0" borderId="7" xfId="0" applyFont="1" applyBorder="1" applyAlignment="1">
      <alignment horizontal="left" indent="3"/>
    </xf>
    <xf numFmtId="0" fontId="14" fillId="0" borderId="7" xfId="0" applyFont="1" applyBorder="1" applyAlignment="1">
      <alignment horizontal="left" wrapText="1" indent="3"/>
    </xf>
    <xf numFmtId="0" fontId="14" fillId="0" borderId="7" xfId="0" applyFont="1" applyFill="1" applyBorder="1" applyAlignment="1">
      <alignment horizontal="left" wrapText="1" indent="1"/>
    </xf>
    <xf numFmtId="0" fontId="14" fillId="0" borderId="8" xfId="0" applyFont="1" applyFill="1" applyBorder="1" applyAlignment="1">
      <alignment horizontal="left" wrapText="1" indent="1"/>
    </xf>
    <xf numFmtId="0" fontId="0" fillId="0" borderId="0" xfId="0" applyAlignment="1">
      <alignment vertical="top"/>
    </xf>
    <xf numFmtId="0" fontId="41" fillId="0" borderId="0" xfId="0" applyFont="1" applyAlignment="1"/>
    <xf numFmtId="0" fontId="42" fillId="0" borderId="0" xfId="0" applyFont="1" applyAlignment="1"/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4" fillId="0" borderId="7" xfId="0" applyFont="1" applyBorder="1" applyAlignment="1">
      <alignment horizontal="left" indent="2"/>
    </xf>
    <xf numFmtId="164" fontId="5" fillId="0" borderId="0" xfId="0" applyNumberFormat="1" applyFont="1" applyFill="1" applyBorder="1" applyAlignment="1"/>
    <xf numFmtId="1" fontId="4" fillId="0" borderId="0" xfId="0" applyNumberFormat="1" applyFont="1" applyFill="1" applyBorder="1"/>
    <xf numFmtId="0" fontId="14" fillId="0" borderId="7" xfId="0" applyFont="1" applyBorder="1" applyAlignment="1">
      <alignment wrapText="1"/>
    </xf>
    <xf numFmtId="0" fontId="11" fillId="0" borderId="2" xfId="0" applyFont="1" applyFill="1" applyBorder="1" applyAlignment="1">
      <alignment horizontal="center" vertical="center"/>
    </xf>
    <xf numFmtId="1" fontId="0" fillId="0" borderId="0" xfId="0" applyNumberFormat="1"/>
    <xf numFmtId="1" fontId="49" fillId="0" borderId="0" xfId="0" applyNumberFormat="1" applyFont="1" applyBorder="1"/>
    <xf numFmtId="1" fontId="4" fillId="0" borderId="0" xfId="0" applyNumberFormat="1" applyFont="1" applyBorder="1" applyAlignment="1">
      <alignment horizontal="right" wrapText="1"/>
    </xf>
    <xf numFmtId="0" fontId="4" fillId="0" borderId="9" xfId="0" applyFont="1" applyFill="1" applyBorder="1" applyAlignment="1">
      <alignment wrapText="1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164" fontId="4" fillId="0" borderId="0" xfId="0" applyNumberFormat="1" applyFont="1" applyBorder="1"/>
    <xf numFmtId="164" fontId="7" fillId="0" borderId="0" xfId="0" applyNumberFormat="1" applyFont="1" applyAlignment="1">
      <alignment wrapText="1"/>
    </xf>
    <xf numFmtId="164" fontId="3" fillId="0" borderId="0" xfId="0" applyNumberFormat="1" applyFont="1" applyBorder="1"/>
    <xf numFmtId="164" fontId="14" fillId="0" borderId="0" xfId="0" applyNumberFormat="1" applyFont="1"/>
    <xf numFmtId="0" fontId="43" fillId="0" borderId="0" xfId="0" applyFont="1"/>
    <xf numFmtId="164" fontId="4" fillId="0" borderId="0" xfId="0" applyNumberFormat="1" applyFont="1" applyFill="1" applyBorder="1" applyAlignment="1">
      <alignment wrapText="1"/>
    </xf>
    <xf numFmtId="1" fontId="4" fillId="0" borderId="0" xfId="0" applyNumberFormat="1" applyFont="1" applyFill="1" applyBorder="1" applyAlignment="1">
      <alignment wrapText="1"/>
    </xf>
    <xf numFmtId="0" fontId="9" fillId="0" borderId="0" xfId="0" applyFont="1" applyFill="1" applyAlignment="1">
      <alignment horizontal="left"/>
    </xf>
    <xf numFmtId="0" fontId="28" fillId="0" borderId="0" xfId="0" applyFont="1" applyFill="1"/>
    <xf numFmtId="0" fontId="29" fillId="0" borderId="3" xfId="0" applyFont="1" applyFill="1" applyBorder="1" applyAlignment="1">
      <alignment horizontal="center" vertical="center"/>
    </xf>
    <xf numFmtId="164" fontId="50" fillId="0" borderId="0" xfId="0" applyNumberFormat="1" applyFont="1" applyFill="1" applyBorder="1"/>
    <xf numFmtId="0" fontId="4" fillId="0" borderId="7" xfId="0" applyFont="1" applyFill="1" applyBorder="1" applyAlignment="1">
      <alignment horizontal="left" wrapText="1"/>
    </xf>
    <xf numFmtId="0" fontId="11" fillId="2" borderId="5" xfId="0" applyFont="1" applyFill="1" applyBorder="1" applyAlignment="1">
      <alignment horizontal="center" vertical="center"/>
    </xf>
    <xf numFmtId="0" fontId="7" fillId="0" borderId="4" xfId="0" applyFont="1" applyFill="1" applyBorder="1"/>
    <xf numFmtId="1" fontId="4" fillId="0" borderId="0" xfId="0" applyNumberFormat="1" applyFont="1" applyFill="1"/>
    <xf numFmtId="164" fontId="4" fillId="0" borderId="4" xfId="0" applyNumberFormat="1" applyFont="1" applyFill="1" applyBorder="1"/>
    <xf numFmtId="0" fontId="1" fillId="0" borderId="0" xfId="0" applyFont="1" applyFill="1"/>
    <xf numFmtId="0" fontId="8" fillId="0" borderId="0" xfId="0" applyFont="1" applyAlignment="1"/>
    <xf numFmtId="0" fontId="8" fillId="0" borderId="0" xfId="0" applyFont="1" applyFill="1" applyAlignment="1"/>
    <xf numFmtId="0" fontId="0" fillId="0" borderId="0" xfId="0" applyFill="1" applyAlignment="1"/>
    <xf numFmtId="0" fontId="31" fillId="0" borderId="0" xfId="0" applyFont="1" applyAlignment="1"/>
    <xf numFmtId="0" fontId="23" fillId="0" borderId="0" xfId="0" applyFont="1" applyBorder="1" applyAlignment="1"/>
    <xf numFmtId="0" fontId="33" fillId="0" borderId="0" xfId="0" applyFont="1" applyAlignment="1"/>
    <xf numFmtId="0" fontId="40" fillId="0" borderId="0" xfId="0" applyFont="1" applyAlignment="1"/>
    <xf numFmtId="0" fontId="4" fillId="0" borderId="7" xfId="0" applyFont="1" applyFill="1" applyBorder="1" applyAlignment="1">
      <alignment horizontal="left" wrapText="1" indent="2"/>
    </xf>
    <xf numFmtId="164" fontId="4" fillId="0" borderId="0" xfId="0" applyNumberFormat="1" applyFont="1" applyFill="1" applyAlignment="1">
      <alignment horizontal="right"/>
    </xf>
    <xf numFmtId="1" fontId="4" fillId="0" borderId="0" xfId="0" applyNumberFormat="1" applyFont="1" applyFill="1" applyAlignment="1">
      <alignment horizontal="right"/>
    </xf>
    <xf numFmtId="164" fontId="4" fillId="0" borderId="4" xfId="0" applyNumberFormat="1" applyFont="1" applyFill="1" applyBorder="1" applyAlignment="1">
      <alignment horizontal="right"/>
    </xf>
    <xf numFmtId="0" fontId="48" fillId="0" borderId="6" xfId="0" applyFont="1" applyBorder="1"/>
    <xf numFmtId="0" fontId="48" fillId="0" borderId="0" xfId="0" applyFont="1" applyBorder="1"/>
    <xf numFmtId="0" fontId="14" fillId="0" borderId="0" xfId="0" applyFont="1" applyBorder="1" applyAlignment="1">
      <alignment horizontal="left" indent="1"/>
    </xf>
    <xf numFmtId="0" fontId="27" fillId="0" borderId="10" xfId="0" applyFont="1" applyFill="1" applyBorder="1"/>
    <xf numFmtId="0" fontId="51" fillId="0" borderId="0" xfId="0" applyFont="1"/>
    <xf numFmtId="0" fontId="27" fillId="0" borderId="0" xfId="0" applyFont="1" applyBorder="1" applyAlignment="1">
      <alignment horizontal="left" indent="1"/>
    </xf>
    <xf numFmtId="0" fontId="27" fillId="0" borderId="10" xfId="0" applyFont="1" applyBorder="1" applyAlignment="1">
      <alignment wrapText="1"/>
    </xf>
    <xf numFmtId="0" fontId="27" fillId="0" borderId="0" xfId="0" applyFont="1" applyBorder="1" applyAlignment="1">
      <alignment horizontal="right" wrapText="1"/>
    </xf>
    <xf numFmtId="164" fontId="6" fillId="0" borderId="0" xfId="0" applyNumberFormat="1" applyFont="1" applyBorder="1" applyAlignment="1">
      <alignment horizontal="right"/>
    </xf>
    <xf numFmtId="0" fontId="3" fillId="0" borderId="0" xfId="0" applyFont="1" applyBorder="1"/>
    <xf numFmtId="164" fontId="3" fillId="0" borderId="1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 wrapText="1"/>
    </xf>
    <xf numFmtId="0" fontId="4" fillId="0" borderId="0" xfId="0" applyFont="1" applyBorder="1" applyAlignment="1">
      <alignment horizontal="left" indent="1"/>
    </xf>
    <xf numFmtId="164" fontId="4" fillId="0" borderId="10" xfId="0" applyNumberFormat="1" applyFont="1" applyFill="1" applyBorder="1"/>
    <xf numFmtId="0" fontId="21" fillId="0" borderId="0" xfId="0" applyFont="1" applyBorder="1"/>
    <xf numFmtId="0" fontId="4" fillId="0" borderId="0" xfId="0" applyFont="1" applyFill="1" applyBorder="1" applyAlignment="1">
      <alignment horizontal="left" indent="1"/>
    </xf>
    <xf numFmtId="164" fontId="4" fillId="0" borderId="10" xfId="0" applyNumberFormat="1" applyFont="1" applyBorder="1"/>
    <xf numFmtId="164" fontId="4" fillId="0" borderId="0" xfId="0" applyNumberFormat="1" applyFont="1" applyBorder="1" applyAlignment="1">
      <alignment horizontal="right" wrapText="1"/>
    </xf>
    <xf numFmtId="0" fontId="2" fillId="0" borderId="0" xfId="0" applyFont="1" applyBorder="1"/>
    <xf numFmtId="165" fontId="3" fillId="0" borderId="10" xfId="0" applyNumberFormat="1" applyFont="1" applyBorder="1" applyAlignment="1">
      <alignment horizontal="right" wrapText="1"/>
    </xf>
    <xf numFmtId="165" fontId="3" fillId="0" borderId="0" xfId="0" applyNumberFormat="1" applyFont="1" applyBorder="1" applyAlignment="1">
      <alignment horizontal="right" wrapText="1"/>
    </xf>
    <xf numFmtId="164" fontId="3" fillId="0" borderId="10" xfId="0" applyNumberFormat="1" applyFont="1" applyBorder="1"/>
    <xf numFmtId="165" fontId="4" fillId="0" borderId="0" xfId="0" applyNumberFormat="1" applyFont="1" applyBorder="1" applyAlignment="1">
      <alignment horizontal="right" wrapText="1"/>
    </xf>
    <xf numFmtId="0" fontId="24" fillId="0" borderId="0" xfId="0" applyFont="1" applyBorder="1"/>
    <xf numFmtId="165" fontId="4" fillId="0" borderId="10" xfId="0" applyNumberFormat="1" applyFont="1" applyBorder="1" applyAlignment="1">
      <alignment horizontal="right" wrapText="1"/>
    </xf>
    <xf numFmtId="165" fontId="4" fillId="0" borderId="0" xfId="0" applyNumberFormat="1" applyFont="1" applyAlignment="1">
      <alignment horizontal="right" wrapText="1"/>
    </xf>
    <xf numFmtId="0" fontId="52" fillId="0" borderId="7" xfId="0" applyFont="1" applyBorder="1" applyAlignment="1">
      <alignment horizontal="left" indent="1"/>
    </xf>
    <xf numFmtId="0" fontId="52" fillId="0" borderId="8" xfId="0" applyFont="1" applyBorder="1" applyAlignment="1">
      <alignment horizontal="left" indent="1"/>
    </xf>
    <xf numFmtId="165" fontId="4" fillId="0" borderId="4" xfId="0" applyNumberFormat="1" applyFont="1" applyBorder="1" applyAlignment="1">
      <alignment horizontal="right" wrapText="1"/>
    </xf>
    <xf numFmtId="0" fontId="18" fillId="0" borderId="0" xfId="0" applyFont="1" applyBorder="1"/>
    <xf numFmtId="0" fontId="27" fillId="0" borderId="0" xfId="0" applyFont="1" applyBorder="1" applyAlignment="1">
      <alignment wrapText="1"/>
    </xf>
    <xf numFmtId="0" fontId="4" fillId="0" borderId="4" xfId="0" applyFont="1" applyBorder="1" applyAlignment="1">
      <alignment horizontal="left" wrapText="1" indent="2"/>
    </xf>
    <xf numFmtId="0" fontId="4" fillId="0" borderId="9" xfId="0" applyFont="1" applyBorder="1" applyAlignment="1"/>
    <xf numFmtId="164" fontId="4" fillId="0" borderId="4" xfId="0" applyNumberFormat="1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8" xfId="0" applyFont="1" applyFill="1" applyBorder="1" applyAlignment="1">
      <alignment horizontal="left" wrapText="1" inden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4" fillId="0" borderId="7" xfId="0" applyFont="1" applyBorder="1" applyAlignment="1">
      <alignment horizontal="left" wrapText="1" indent="2"/>
    </xf>
    <xf numFmtId="0" fontId="14" fillId="0" borderId="7" xfId="0" applyFont="1" applyBorder="1" applyAlignment="1">
      <alignment horizontal="left" indent="2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left" indent="4"/>
    </xf>
    <xf numFmtId="0" fontId="0" fillId="0" borderId="0" xfId="0" applyAlignment="1">
      <alignment horizontal="left" indent="4"/>
    </xf>
    <xf numFmtId="0" fontId="0" fillId="0" borderId="0" xfId="0" applyAlignment="1">
      <alignment horizontal="left" indent="4"/>
    </xf>
    <xf numFmtId="164" fontId="4" fillId="0" borderId="0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/>
    </xf>
    <xf numFmtId="0" fontId="22" fillId="0" borderId="0" xfId="0" applyFont="1" applyBorder="1" applyAlignment="1">
      <alignment horizontal="left" indent="4"/>
    </xf>
    <xf numFmtId="0" fontId="0" fillId="0" borderId="0" xfId="0" applyFill="1" applyBorder="1"/>
    <xf numFmtId="0" fontId="4" fillId="0" borderId="7" xfId="0" applyFont="1" applyFill="1" applyBorder="1" applyAlignment="1">
      <alignment wrapText="1"/>
    </xf>
    <xf numFmtId="0" fontId="4" fillId="0" borderId="8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 indent="4"/>
    </xf>
    <xf numFmtId="0" fontId="12" fillId="0" borderId="1" xfId="0" applyFont="1" applyFill="1" applyBorder="1" applyAlignment="1"/>
    <xf numFmtId="0" fontId="27" fillId="0" borderId="7" xfId="0" applyFont="1" applyFill="1" applyBorder="1" applyAlignment="1">
      <alignment wrapText="1"/>
    </xf>
    <xf numFmtId="164" fontId="4" fillId="0" borderId="9" xfId="0" applyNumberFormat="1" applyFont="1" applyFill="1" applyBorder="1" applyAlignment="1">
      <alignment horizontal="right"/>
    </xf>
    <xf numFmtId="0" fontId="18" fillId="0" borderId="0" xfId="0" applyFont="1" applyFill="1" applyAlignment="1"/>
    <xf numFmtId="0" fontId="18" fillId="0" borderId="0" xfId="0" applyFont="1" applyFill="1" applyAlignment="1">
      <alignment horizontal="left" wrapText="1"/>
    </xf>
    <xf numFmtId="0" fontId="22" fillId="0" borderId="0" xfId="0" applyFont="1" applyAlignment="1">
      <alignment horizontal="left" indent="4"/>
    </xf>
    <xf numFmtId="0" fontId="33" fillId="0" borderId="0" xfId="0" applyFont="1" applyAlignment="1">
      <alignment horizontal="left" indent="4"/>
    </xf>
    <xf numFmtId="0" fontId="41" fillId="0" borderId="0" xfId="0" applyFont="1" applyAlignment="1">
      <alignment horizontal="left" wrapText="1"/>
    </xf>
    <xf numFmtId="0" fontId="42" fillId="0" borderId="0" xfId="0" applyFont="1" applyAlignment="1">
      <alignment horizontal="left" wrapText="1"/>
    </xf>
    <xf numFmtId="0" fontId="53" fillId="0" borderId="0" xfId="0" applyFont="1" applyAlignment="1"/>
    <xf numFmtId="0" fontId="0" fillId="0" borderId="0" xfId="0" applyAlignment="1"/>
    <xf numFmtId="0" fontId="44" fillId="0" borderId="0" xfId="0" applyFont="1" applyAlignment="1">
      <alignment horizontal="justify" vertical="center"/>
    </xf>
    <xf numFmtId="0" fontId="54" fillId="0" borderId="0" xfId="0" applyFont="1" applyAlignment="1"/>
    <xf numFmtId="0" fontId="18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10" fillId="0" borderId="4" xfId="0" applyFont="1" applyBorder="1" applyAlignment="1">
      <alignment horizontal="right"/>
    </xf>
    <xf numFmtId="0" fontId="17" fillId="0" borderId="11" xfId="0" applyFont="1" applyBorder="1" applyAlignment="1">
      <alignment horizontal="left" wrapText="1"/>
    </xf>
    <xf numFmtId="0" fontId="23" fillId="0" borderId="0" xfId="0" applyFont="1" applyFill="1" applyAlignment="1">
      <alignment horizontal="left" vertical="center" wrapText="1"/>
    </xf>
    <xf numFmtId="0" fontId="21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22" fillId="0" borderId="0" xfId="0" applyFont="1" applyFill="1" applyAlignment="1">
      <alignment horizontal="left" vertical="center" wrapText="1" indent="4"/>
    </xf>
    <xf numFmtId="49" fontId="18" fillId="0" borderId="0" xfId="0" applyNumberFormat="1" applyFont="1" applyFill="1" applyBorder="1" applyAlignment="1">
      <alignment horizontal="justify" wrapText="1"/>
    </xf>
    <xf numFmtId="49" fontId="16" fillId="0" borderId="0" xfId="0" applyNumberFormat="1" applyFont="1" applyFill="1" applyBorder="1" applyAlignment="1">
      <alignment horizontal="justify" wrapText="1"/>
    </xf>
    <xf numFmtId="164" fontId="4" fillId="0" borderId="0" xfId="0" applyNumberFormat="1" applyFont="1" applyFill="1" applyBorder="1" applyAlignment="1">
      <alignment horizontal="right"/>
    </xf>
    <xf numFmtId="0" fontId="47" fillId="0" borderId="0" xfId="0" applyFont="1" applyFill="1" applyBorder="1" applyAlignment="1"/>
    <xf numFmtId="0" fontId="47" fillId="0" borderId="0" xfId="0" applyFont="1" applyFill="1" applyAlignment="1"/>
    <xf numFmtId="164" fontId="4" fillId="0" borderId="4" xfId="0" applyNumberFormat="1" applyFont="1" applyFill="1" applyBorder="1" applyAlignment="1">
      <alignment horizontal="right"/>
    </xf>
    <xf numFmtId="49" fontId="57" fillId="0" borderId="0" xfId="0" applyNumberFormat="1" applyFont="1" applyFill="1" applyBorder="1" applyAlignment="1">
      <alignment horizontal="justify" wrapText="1"/>
    </xf>
    <xf numFmtId="0" fontId="60" fillId="0" borderId="0" xfId="0" applyFont="1" applyFill="1" applyBorder="1" applyAlignment="1"/>
    <xf numFmtId="0" fontId="60" fillId="0" borderId="0" xfId="0" applyFont="1" applyFill="1" applyAlignment="1"/>
    <xf numFmtId="0" fontId="0" fillId="0" borderId="4" xfId="0" applyBorder="1" applyAlignment="1"/>
    <xf numFmtId="0" fontId="8" fillId="0" borderId="0" xfId="0" applyFont="1" applyAlignment="1">
      <alignment horizontal="left"/>
    </xf>
    <xf numFmtId="0" fontId="11" fillId="2" borderId="5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right"/>
    </xf>
    <xf numFmtId="0" fontId="8" fillId="0" borderId="0" xfId="0" applyNumberFormat="1" applyFont="1" applyAlignment="1">
      <alignment horizontal="left" indent="4"/>
    </xf>
    <xf numFmtId="0" fontId="0" fillId="0" borderId="0" xfId="0" applyNumberFormat="1" applyAlignment="1">
      <alignment horizontal="left" indent="4"/>
    </xf>
    <xf numFmtId="0" fontId="5" fillId="0" borderId="11" xfId="0" applyFont="1" applyFill="1" applyBorder="1" applyAlignment="1">
      <alignment horizontal="right"/>
    </xf>
    <xf numFmtId="0" fontId="9" fillId="0" borderId="0" xfId="0" applyFont="1" applyAlignment="1">
      <alignment horizontal="left" indent="4"/>
    </xf>
    <xf numFmtId="0" fontId="0" fillId="0" borderId="0" xfId="0" applyAlignment="1">
      <alignment horizontal="left" indent="4"/>
    </xf>
    <xf numFmtId="0" fontId="4" fillId="0" borderId="0" xfId="0" applyFont="1" applyFill="1" applyBorder="1" applyAlignment="1">
      <alignment horizontal="right" wrapText="1"/>
    </xf>
    <xf numFmtId="0" fontId="25" fillId="0" borderId="0" xfId="0" applyFont="1" applyFill="1" applyAlignment="1">
      <alignment horizontal="left" indent="4"/>
    </xf>
    <xf numFmtId="0" fontId="0" fillId="0" borderId="0" xfId="0" applyFill="1" applyAlignment="1">
      <alignment horizontal="left" indent="4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left" indent="4"/>
    </xf>
    <xf numFmtId="0" fontId="23" fillId="0" borderId="0" xfId="0" applyFont="1" applyAlignment="1">
      <alignment horizontal="left" indent="4"/>
    </xf>
    <xf numFmtId="0" fontId="21" fillId="0" borderId="0" xfId="0" applyFont="1" applyAlignment="1">
      <alignment horizontal="left" indent="4"/>
    </xf>
    <xf numFmtId="0" fontId="32" fillId="0" borderId="0" xfId="0" applyFont="1" applyAlignment="1">
      <alignment horizontal="left" indent="4"/>
    </xf>
  </cellXfs>
  <cellStyles count="2">
    <cellStyle name="Звичайний" xfId="0" builtinId="0"/>
    <cellStyle name="Обычный_Лист2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view="pageLayout" zoomScaleNormal="100" workbookViewId="0">
      <selection activeCell="A4" sqref="A4:F4"/>
    </sheetView>
  </sheetViews>
  <sheetFormatPr defaultRowHeight="12.75" x14ac:dyDescent="0.2"/>
  <cols>
    <col min="1" max="1" width="28.140625" customWidth="1"/>
    <col min="2" max="6" width="11.7109375" customWidth="1"/>
  </cols>
  <sheetData>
    <row r="1" spans="1:6" ht="21" customHeight="1" x14ac:dyDescent="0.3">
      <c r="A1" s="125" t="s">
        <v>75</v>
      </c>
      <c r="B1" s="124"/>
      <c r="C1" s="124"/>
      <c r="D1" s="124"/>
      <c r="E1" s="124"/>
    </row>
    <row r="2" spans="1:6" ht="32.25" customHeight="1" x14ac:dyDescent="0.25">
      <c r="A2" s="189" t="s">
        <v>63</v>
      </c>
      <c r="B2" s="190"/>
      <c r="C2" s="190"/>
      <c r="D2" s="190"/>
      <c r="E2" s="190"/>
    </row>
    <row r="3" spans="1:6" ht="9" customHeight="1" x14ac:dyDescent="0.25">
      <c r="A3" s="85"/>
      <c r="B3" s="86"/>
      <c r="C3" s="86"/>
      <c r="D3" s="86"/>
      <c r="E3" s="86"/>
    </row>
    <row r="4" spans="1:6" ht="18.95" customHeight="1" x14ac:dyDescent="0.3">
      <c r="A4" s="191" t="s">
        <v>67</v>
      </c>
      <c r="B4" s="192"/>
      <c r="C4" s="192"/>
      <c r="D4" s="192"/>
      <c r="E4" s="192"/>
      <c r="F4" s="192"/>
    </row>
    <row r="5" spans="1:6" ht="18.95" customHeight="1" x14ac:dyDescent="0.35">
      <c r="A5" s="187" t="s">
        <v>146</v>
      </c>
      <c r="B5" s="188"/>
      <c r="C5" s="188"/>
      <c r="D5" s="188"/>
    </row>
    <row r="6" spans="1:6" ht="15" customHeight="1" x14ac:dyDescent="0.25">
      <c r="D6" s="8"/>
    </row>
    <row r="7" spans="1:6" ht="21" customHeight="1" x14ac:dyDescent="0.25">
      <c r="A7" s="1"/>
      <c r="B7" s="2">
        <v>2010</v>
      </c>
      <c r="C7" s="2">
        <v>2015</v>
      </c>
      <c r="D7" s="2">
        <v>2016</v>
      </c>
      <c r="E7" s="2">
        <v>2017</v>
      </c>
      <c r="F7" s="3">
        <v>2018</v>
      </c>
    </row>
    <row r="8" spans="1:6" ht="25.5" customHeight="1" x14ac:dyDescent="0.25">
      <c r="A8" s="87" t="s">
        <v>0</v>
      </c>
      <c r="B8" s="42">
        <v>1222.2</v>
      </c>
      <c r="C8" s="42">
        <v>854</v>
      </c>
      <c r="D8" s="42">
        <v>1093</v>
      </c>
      <c r="E8" s="42">
        <v>743.1</v>
      </c>
      <c r="F8" s="100">
        <v>715.7</v>
      </c>
    </row>
    <row r="9" spans="1:6" ht="25.5" customHeight="1" x14ac:dyDescent="0.25">
      <c r="A9" s="60" t="s">
        <v>1</v>
      </c>
      <c r="B9" s="44">
        <v>1194.4000000000001</v>
      </c>
      <c r="C9" s="44">
        <v>830.3</v>
      </c>
      <c r="D9" s="44">
        <v>1076.4000000000001</v>
      </c>
      <c r="E9" s="44">
        <v>726.2</v>
      </c>
      <c r="F9" s="44">
        <v>698.1</v>
      </c>
    </row>
    <row r="10" spans="1:6" ht="25.5" customHeight="1" x14ac:dyDescent="0.25">
      <c r="A10" s="60" t="s">
        <v>133</v>
      </c>
      <c r="B10" s="5">
        <v>27.8</v>
      </c>
      <c r="C10" s="5">
        <v>23.7</v>
      </c>
      <c r="D10" s="6">
        <v>16.600000000000001</v>
      </c>
      <c r="E10" s="6">
        <v>16.899999999999999</v>
      </c>
      <c r="F10" s="14">
        <v>17.600000000000001</v>
      </c>
    </row>
    <row r="11" spans="1:6" ht="25.5" customHeight="1" x14ac:dyDescent="0.25">
      <c r="A11" s="88" t="s">
        <v>47</v>
      </c>
      <c r="B11" s="42">
        <v>587.70000000000005</v>
      </c>
      <c r="C11" s="42">
        <v>453</v>
      </c>
      <c r="D11" s="42">
        <v>392.8</v>
      </c>
      <c r="E11" s="42">
        <v>369.3</v>
      </c>
      <c r="F11" s="100">
        <v>372.2</v>
      </c>
    </row>
    <row r="12" spans="1:6" ht="25.5" customHeight="1" x14ac:dyDescent="0.25">
      <c r="A12" s="60" t="s">
        <v>1</v>
      </c>
      <c r="B12" s="6">
        <v>307.39999999999998</v>
      </c>
      <c r="C12" s="6">
        <v>233.8</v>
      </c>
      <c r="D12" s="6">
        <v>240.2</v>
      </c>
      <c r="E12" s="6">
        <v>215.5</v>
      </c>
      <c r="F12" s="6">
        <v>215.3</v>
      </c>
    </row>
    <row r="13" spans="1:6" ht="25.5" customHeight="1" x14ac:dyDescent="0.25">
      <c r="A13" s="60" t="s">
        <v>133</v>
      </c>
      <c r="B13" s="41">
        <v>280.3</v>
      </c>
      <c r="C13" s="41">
        <v>219.2</v>
      </c>
      <c r="D13" s="6">
        <v>152.6</v>
      </c>
      <c r="E13" s="6">
        <v>153.80000000000001</v>
      </c>
      <c r="F13" s="6">
        <v>156.9</v>
      </c>
    </row>
    <row r="14" spans="1:6" ht="25.5" customHeight="1" x14ac:dyDescent="0.25">
      <c r="A14" s="88" t="s">
        <v>2</v>
      </c>
      <c r="B14" s="43">
        <v>2848.3</v>
      </c>
      <c r="C14" s="43">
        <v>1971.9</v>
      </c>
      <c r="D14" s="43">
        <v>1874</v>
      </c>
      <c r="E14" s="43">
        <v>1773.5</v>
      </c>
      <c r="F14" s="100">
        <v>1761.1</v>
      </c>
    </row>
    <row r="15" spans="1:6" ht="25.5" customHeight="1" x14ac:dyDescent="0.25">
      <c r="A15" s="60" t="s">
        <v>1</v>
      </c>
      <c r="B15" s="5">
        <v>1055.3</v>
      </c>
      <c r="C15" s="5">
        <v>764.1</v>
      </c>
      <c r="D15" s="6">
        <v>802.8</v>
      </c>
      <c r="E15" s="6">
        <v>728.4</v>
      </c>
      <c r="F15" s="6">
        <v>744.3</v>
      </c>
    </row>
    <row r="16" spans="1:6" ht="25.5" customHeight="1" x14ac:dyDescent="0.25">
      <c r="A16" s="60" t="s">
        <v>133</v>
      </c>
      <c r="B16" s="5">
        <v>1793</v>
      </c>
      <c r="C16" s="5">
        <v>1207.8</v>
      </c>
      <c r="D16" s="26">
        <v>1071.2</v>
      </c>
      <c r="E16" s="41">
        <v>1045.0999999999999</v>
      </c>
      <c r="F16" s="6">
        <v>1016.8</v>
      </c>
    </row>
    <row r="17" spans="1:6" ht="31.5" customHeight="1" x14ac:dyDescent="0.25">
      <c r="A17" s="89" t="s">
        <v>3</v>
      </c>
      <c r="B17" s="42">
        <v>342.6</v>
      </c>
      <c r="C17" s="42">
        <v>225.8</v>
      </c>
      <c r="D17" s="42">
        <v>204.2</v>
      </c>
      <c r="E17" s="42">
        <v>198.2</v>
      </c>
      <c r="F17" s="100">
        <v>181.3</v>
      </c>
    </row>
    <row r="18" spans="1:6" ht="25.5" customHeight="1" x14ac:dyDescent="0.25">
      <c r="A18" s="60" t="s">
        <v>1</v>
      </c>
      <c r="B18" s="41">
        <v>64.400000000000006</v>
      </c>
      <c r="C18" s="41">
        <v>47.3</v>
      </c>
      <c r="D18" s="26">
        <v>52.2</v>
      </c>
      <c r="E18" s="41">
        <v>53.1</v>
      </c>
      <c r="F18" s="41">
        <v>43.7</v>
      </c>
    </row>
    <row r="19" spans="1:6" ht="25.5" customHeight="1" x14ac:dyDescent="0.25">
      <c r="A19" s="60" t="s">
        <v>133</v>
      </c>
      <c r="B19" s="5">
        <v>278.2</v>
      </c>
      <c r="C19" s="5">
        <v>178.5</v>
      </c>
      <c r="D19" s="6">
        <v>152</v>
      </c>
      <c r="E19" s="6">
        <v>145.1</v>
      </c>
      <c r="F19" s="6">
        <v>137.6</v>
      </c>
    </row>
    <row r="20" spans="1:6" s="4" customFormat="1" ht="52.5" customHeight="1" x14ac:dyDescent="0.25">
      <c r="A20" s="90" t="s">
        <v>4</v>
      </c>
      <c r="B20" s="5"/>
      <c r="C20" s="5"/>
      <c r="D20" s="5"/>
      <c r="E20" s="5"/>
      <c r="F20" s="101"/>
    </row>
    <row r="21" spans="1:6" s="4" customFormat="1" ht="25.5" customHeight="1" x14ac:dyDescent="0.25">
      <c r="A21" s="91" t="s">
        <v>5</v>
      </c>
      <c r="B21" s="5">
        <v>27.2</v>
      </c>
      <c r="C21" s="5">
        <v>20</v>
      </c>
      <c r="D21" s="41">
        <v>25.7</v>
      </c>
      <c r="E21" s="5">
        <v>17.5</v>
      </c>
      <c r="F21" s="101">
        <v>16.899999999999999</v>
      </c>
    </row>
    <row r="22" spans="1:6" s="4" customFormat="1" ht="25.5" customHeight="1" x14ac:dyDescent="0.25">
      <c r="A22" s="91" t="s">
        <v>48</v>
      </c>
      <c r="B22" s="5">
        <v>12.8</v>
      </c>
      <c r="C22" s="5">
        <v>10.6</v>
      </c>
      <c r="D22" s="41">
        <v>9.1999999999999993</v>
      </c>
      <c r="E22" s="41">
        <v>8.6999999999999993</v>
      </c>
      <c r="F22" s="101">
        <v>8.8000000000000007</v>
      </c>
    </row>
    <row r="23" spans="1:6" s="4" customFormat="1" ht="25.5" customHeight="1" x14ac:dyDescent="0.25">
      <c r="A23" s="91" t="s">
        <v>6</v>
      </c>
      <c r="B23" s="5">
        <v>62.1</v>
      </c>
      <c r="C23" s="5">
        <v>46.1</v>
      </c>
      <c r="D23" s="41">
        <v>44</v>
      </c>
      <c r="E23" s="41">
        <v>41.8</v>
      </c>
      <c r="F23" s="101">
        <v>41.6</v>
      </c>
    </row>
    <row r="24" spans="1:6" s="4" customFormat="1" ht="33" customHeight="1" x14ac:dyDescent="0.25">
      <c r="A24" s="161" t="s">
        <v>7</v>
      </c>
      <c r="B24" s="162">
        <v>7.5</v>
      </c>
      <c r="C24" s="163">
        <v>5.3</v>
      </c>
      <c r="D24" s="129">
        <v>4.8</v>
      </c>
      <c r="E24" s="129">
        <v>4.7</v>
      </c>
      <c r="F24" s="164">
        <v>4.3</v>
      </c>
    </row>
    <row r="25" spans="1:6" s="4" customFormat="1" ht="13.5" customHeight="1" x14ac:dyDescent="0.2">
      <c r="A25" s="193"/>
      <c r="B25" s="194"/>
      <c r="C25" s="194"/>
      <c r="D25" s="194"/>
      <c r="E25" s="194"/>
      <c r="F25" s="194"/>
    </row>
    <row r="26" spans="1:6" ht="15" customHeight="1" x14ac:dyDescent="0.2">
      <c r="A26" s="193"/>
      <c r="B26" s="194"/>
      <c r="C26" s="194"/>
      <c r="D26" s="194"/>
      <c r="E26" s="194"/>
      <c r="F26" s="194"/>
    </row>
    <row r="29" spans="1:6" ht="14.25" x14ac:dyDescent="0.2">
      <c r="A29" s="106"/>
    </row>
  </sheetData>
  <mergeCells count="5">
    <mergeCell ref="A5:D5"/>
    <mergeCell ref="A2:E2"/>
    <mergeCell ref="A4:F4"/>
    <mergeCell ref="A26:F26"/>
    <mergeCell ref="A25:F25"/>
  </mergeCells>
  <phoneticPr fontId="0" type="noConversion"/>
  <pageMargins left="0.78740157480314965" right="0.78740157480314965" top="0.59055118110236227" bottom="0.59055118110236227" header="0.59055118110236227" footer="0.59055118110236227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view="pageLayout" topLeftCell="A4" zoomScaleNormal="100" workbookViewId="0">
      <selection activeCell="A29" sqref="A29"/>
    </sheetView>
  </sheetViews>
  <sheetFormatPr defaultRowHeight="12.75" x14ac:dyDescent="0.2"/>
  <cols>
    <col min="1" max="1" width="28.42578125" customWidth="1"/>
    <col min="2" max="6" width="11.5703125" customWidth="1"/>
  </cols>
  <sheetData>
    <row r="1" spans="1:8" ht="21" customHeight="1" x14ac:dyDescent="0.3">
      <c r="A1" s="123" t="s">
        <v>87</v>
      </c>
      <c r="B1" s="123"/>
      <c r="C1" s="123"/>
      <c r="D1" s="123"/>
    </row>
    <row r="2" spans="1:8" ht="21" customHeight="1" x14ac:dyDescent="0.35">
      <c r="A2" s="176" t="s">
        <v>148</v>
      </c>
      <c r="B2" s="49"/>
      <c r="C2" s="49"/>
    </row>
    <row r="3" spans="1:8" ht="15" customHeight="1" x14ac:dyDescent="0.35">
      <c r="A3" s="48"/>
      <c r="B3" s="49"/>
      <c r="C3" s="49"/>
    </row>
    <row r="4" spans="1:8" ht="21" customHeight="1" x14ac:dyDescent="0.25">
      <c r="A4" s="27" t="s">
        <v>12</v>
      </c>
      <c r="B4" s="57"/>
      <c r="C4" s="197" t="s">
        <v>147</v>
      </c>
      <c r="D4" s="197"/>
      <c r="E4" s="197"/>
      <c r="F4" s="197"/>
      <c r="G4" s="55"/>
      <c r="H4" s="55"/>
    </row>
    <row r="5" spans="1:8" ht="21" customHeight="1" x14ac:dyDescent="0.2">
      <c r="A5" s="28"/>
      <c r="B5" s="30">
        <v>2010</v>
      </c>
      <c r="C5" s="29">
        <v>2015</v>
      </c>
      <c r="D5" s="30">
        <v>2016</v>
      </c>
      <c r="E5" s="29">
        <v>2017</v>
      </c>
      <c r="F5" s="114">
        <v>2018</v>
      </c>
      <c r="G5" s="4"/>
    </row>
    <row r="6" spans="1:8" ht="35.1" customHeight="1" x14ac:dyDescent="0.25">
      <c r="A6" s="74" t="s">
        <v>13</v>
      </c>
      <c r="B6" s="31">
        <v>13215</v>
      </c>
      <c r="C6" s="31">
        <v>9699</v>
      </c>
      <c r="D6" s="31">
        <v>9907</v>
      </c>
      <c r="E6" s="31">
        <v>9224</v>
      </c>
      <c r="F6" s="31">
        <v>11296</v>
      </c>
    </row>
    <row r="7" spans="1:8" ht="35.1" customHeight="1" x14ac:dyDescent="0.25">
      <c r="A7" s="75" t="s">
        <v>64</v>
      </c>
      <c r="B7" s="31">
        <v>1922</v>
      </c>
      <c r="C7" s="31">
        <v>1286</v>
      </c>
      <c r="D7" s="31">
        <v>1270</v>
      </c>
      <c r="E7" s="31">
        <v>1178</v>
      </c>
      <c r="F7" s="31">
        <v>1165</v>
      </c>
    </row>
    <row r="8" spans="1:8" ht="49.5" customHeight="1" x14ac:dyDescent="0.25">
      <c r="A8" s="94" t="s">
        <v>65</v>
      </c>
      <c r="B8" s="31">
        <v>8987</v>
      </c>
      <c r="C8" s="31">
        <v>7125</v>
      </c>
      <c r="D8" s="31">
        <v>7169</v>
      </c>
      <c r="E8" s="31">
        <v>6853</v>
      </c>
      <c r="F8" s="31">
        <v>7363</v>
      </c>
    </row>
    <row r="9" spans="1:8" ht="19.5" customHeight="1" x14ac:dyDescent="0.25">
      <c r="A9" s="77" t="s">
        <v>55</v>
      </c>
      <c r="B9" s="31"/>
      <c r="C9" s="73"/>
      <c r="F9" s="31"/>
    </row>
    <row r="10" spans="1:8" ht="23.1" customHeight="1" x14ac:dyDescent="0.25">
      <c r="A10" s="77" t="s">
        <v>14</v>
      </c>
      <c r="B10" s="31">
        <v>5371</v>
      </c>
      <c r="C10" s="31">
        <v>4491</v>
      </c>
      <c r="D10" s="31">
        <v>4591</v>
      </c>
      <c r="E10" s="31">
        <v>4015</v>
      </c>
      <c r="F10" s="31">
        <v>4499</v>
      </c>
    </row>
    <row r="11" spans="1:8" ht="23.1" customHeight="1" x14ac:dyDescent="0.25">
      <c r="A11" s="75" t="s">
        <v>79</v>
      </c>
      <c r="B11" s="31">
        <v>1781</v>
      </c>
      <c r="C11" s="31">
        <v>1267</v>
      </c>
      <c r="D11" s="31">
        <v>1239</v>
      </c>
      <c r="E11" s="31">
        <v>1174</v>
      </c>
      <c r="F11" s="31">
        <v>1171</v>
      </c>
    </row>
    <row r="12" spans="1:8" ht="23.1" customHeight="1" x14ac:dyDescent="0.25">
      <c r="A12" s="77" t="s">
        <v>15</v>
      </c>
      <c r="B12" s="31">
        <v>874</v>
      </c>
      <c r="C12" s="31">
        <v>1237</v>
      </c>
      <c r="D12" s="31">
        <v>1211</v>
      </c>
      <c r="E12" s="31">
        <v>1549</v>
      </c>
      <c r="F12" s="31">
        <v>1591</v>
      </c>
    </row>
    <row r="13" spans="1:8" ht="23.1" customHeight="1" x14ac:dyDescent="0.25">
      <c r="A13" s="78" t="s">
        <v>16</v>
      </c>
      <c r="B13" s="19">
        <v>961</v>
      </c>
      <c r="C13" s="32">
        <v>130</v>
      </c>
      <c r="D13" s="31">
        <v>128</v>
      </c>
      <c r="E13" s="32">
        <v>115</v>
      </c>
      <c r="F13" s="31">
        <v>102</v>
      </c>
    </row>
    <row r="14" spans="1:8" ht="35.1" customHeight="1" x14ac:dyDescent="0.25">
      <c r="A14" s="79" t="s">
        <v>17</v>
      </c>
      <c r="B14" s="31">
        <v>1477</v>
      </c>
      <c r="C14" s="31">
        <v>1139</v>
      </c>
      <c r="D14" s="31">
        <v>1143</v>
      </c>
      <c r="E14" s="31">
        <v>1145</v>
      </c>
      <c r="F14" s="31">
        <v>1142</v>
      </c>
    </row>
    <row r="15" spans="1:8" ht="35.1" customHeight="1" x14ac:dyDescent="0.25">
      <c r="A15" s="79" t="s">
        <v>26</v>
      </c>
      <c r="B15" s="31">
        <v>42726</v>
      </c>
      <c r="C15" s="31">
        <v>40306</v>
      </c>
      <c r="D15" s="31">
        <v>39619</v>
      </c>
      <c r="E15" s="31">
        <v>38716</v>
      </c>
      <c r="F15" s="31">
        <v>34370</v>
      </c>
    </row>
    <row r="16" spans="1:8" ht="23.1" customHeight="1" x14ac:dyDescent="0.25">
      <c r="A16" s="76" t="s">
        <v>18</v>
      </c>
      <c r="B16" s="31">
        <v>7060</v>
      </c>
      <c r="C16" s="31">
        <v>5801</v>
      </c>
      <c r="D16" s="31">
        <v>5690</v>
      </c>
      <c r="E16" s="31">
        <v>5415</v>
      </c>
      <c r="F16" s="31">
        <v>5378</v>
      </c>
    </row>
    <row r="17" spans="1:6" ht="23.1" customHeight="1" x14ac:dyDescent="0.25">
      <c r="A17" s="66" t="s">
        <v>66</v>
      </c>
      <c r="B17" s="33">
        <v>7849</v>
      </c>
      <c r="C17" s="31">
        <v>5581</v>
      </c>
      <c r="D17" s="31">
        <v>5612</v>
      </c>
      <c r="E17" s="31">
        <v>4921</v>
      </c>
      <c r="F17" s="31">
        <v>5412</v>
      </c>
    </row>
    <row r="18" spans="1:6" ht="23.1" customHeight="1" x14ac:dyDescent="0.25">
      <c r="A18" s="77" t="s">
        <v>19</v>
      </c>
      <c r="B18" s="31">
        <v>7561</v>
      </c>
      <c r="C18" s="31">
        <v>5343</v>
      </c>
      <c r="D18" s="31">
        <v>5399</v>
      </c>
      <c r="E18" s="31">
        <v>4715</v>
      </c>
      <c r="F18" s="31">
        <v>5210</v>
      </c>
    </row>
    <row r="19" spans="1:6" ht="35.1" customHeight="1" x14ac:dyDescent="0.25">
      <c r="A19" s="168" t="s">
        <v>20</v>
      </c>
      <c r="B19" s="31">
        <v>1621</v>
      </c>
      <c r="C19" s="31">
        <v>875</v>
      </c>
      <c r="D19" s="31">
        <v>698</v>
      </c>
      <c r="E19" s="31">
        <v>997</v>
      </c>
      <c r="F19" s="31">
        <v>952</v>
      </c>
    </row>
    <row r="20" spans="1:6" ht="23.1" customHeight="1" x14ac:dyDescent="0.25">
      <c r="A20" s="80" t="s">
        <v>21</v>
      </c>
      <c r="B20" s="31">
        <v>260</v>
      </c>
      <c r="C20" s="31">
        <v>184</v>
      </c>
      <c r="D20" s="31">
        <v>164</v>
      </c>
      <c r="E20" s="31">
        <v>158</v>
      </c>
      <c r="F20" s="31">
        <v>141</v>
      </c>
    </row>
    <row r="21" spans="1:6" ht="22.5" customHeight="1" x14ac:dyDescent="0.25">
      <c r="A21" s="81" t="s">
        <v>22</v>
      </c>
      <c r="B21" s="31">
        <v>1361</v>
      </c>
      <c r="C21" s="31">
        <v>691</v>
      </c>
      <c r="D21" s="31">
        <v>534</v>
      </c>
      <c r="E21" s="31">
        <v>839</v>
      </c>
      <c r="F21" s="31">
        <v>811</v>
      </c>
    </row>
    <row r="22" spans="1:6" ht="23.1" customHeight="1" x14ac:dyDescent="0.25">
      <c r="A22" s="169" t="s">
        <v>23</v>
      </c>
      <c r="B22" s="31">
        <v>1694</v>
      </c>
      <c r="C22" s="31">
        <v>1389</v>
      </c>
      <c r="D22" s="31">
        <v>1381</v>
      </c>
      <c r="E22" s="31">
        <v>1023</v>
      </c>
      <c r="F22" s="31">
        <v>1058</v>
      </c>
    </row>
    <row r="23" spans="1:6" ht="35.1" customHeight="1" x14ac:dyDescent="0.25">
      <c r="A23" s="168" t="s">
        <v>24</v>
      </c>
      <c r="B23" s="31">
        <v>4246</v>
      </c>
      <c r="C23" s="31">
        <v>3079</v>
      </c>
      <c r="D23" s="31">
        <v>3120</v>
      </c>
      <c r="E23" s="31">
        <v>2550</v>
      </c>
      <c r="F23" s="31">
        <v>3048</v>
      </c>
    </row>
    <row r="24" spans="1:6" ht="23.1" customHeight="1" x14ac:dyDescent="0.25">
      <c r="A24" s="82" t="s">
        <v>25</v>
      </c>
      <c r="B24" s="31">
        <v>10</v>
      </c>
      <c r="C24" s="31">
        <v>17</v>
      </c>
      <c r="D24" s="31">
        <v>9</v>
      </c>
      <c r="E24" s="31">
        <v>9</v>
      </c>
      <c r="F24" s="31">
        <v>10</v>
      </c>
    </row>
    <row r="25" spans="1:6" ht="34.5" customHeight="1" x14ac:dyDescent="0.25">
      <c r="A25" s="83" t="s">
        <v>137</v>
      </c>
      <c r="B25" s="34">
        <f>B17-B18-B24</f>
        <v>278</v>
      </c>
      <c r="C25" s="32">
        <v>221</v>
      </c>
      <c r="D25" s="31">
        <v>204</v>
      </c>
      <c r="E25" s="115">
        <v>198</v>
      </c>
      <c r="F25" s="115">
        <v>192</v>
      </c>
    </row>
    <row r="26" spans="1:6" s="84" customFormat="1" ht="21.75" customHeight="1" x14ac:dyDescent="0.2">
      <c r="A26" s="198" t="s">
        <v>140</v>
      </c>
      <c r="B26" s="198"/>
      <c r="C26" s="198"/>
      <c r="D26" s="198"/>
      <c r="E26" s="198"/>
      <c r="F26" s="198"/>
    </row>
    <row r="27" spans="1:6" s="84" customFormat="1" ht="15" customHeight="1" x14ac:dyDescent="0.2">
      <c r="A27" s="195" t="s">
        <v>139</v>
      </c>
      <c r="B27" s="196"/>
      <c r="C27" s="196"/>
      <c r="D27" s="192"/>
      <c r="E27" s="192"/>
    </row>
    <row r="28" spans="1:6" x14ac:dyDescent="0.2">
      <c r="D28" s="51"/>
    </row>
    <row r="29" spans="1:6" ht="15" x14ac:dyDescent="0.25">
      <c r="D29" s="54"/>
    </row>
    <row r="30" spans="1:6" x14ac:dyDescent="0.2">
      <c r="D30" s="51"/>
    </row>
    <row r="31" spans="1:6" ht="15" x14ac:dyDescent="0.25">
      <c r="D31" s="54"/>
    </row>
    <row r="32" spans="1:6" x14ac:dyDescent="0.2">
      <c r="D32" s="51"/>
    </row>
    <row r="33" spans="4:4" x14ac:dyDescent="0.2">
      <c r="D33" s="51"/>
    </row>
    <row r="34" spans="4:4" x14ac:dyDescent="0.2">
      <c r="D34" s="51"/>
    </row>
    <row r="35" spans="4:4" ht="15" x14ac:dyDescent="0.25">
      <c r="D35" s="54"/>
    </row>
    <row r="36" spans="4:4" x14ac:dyDescent="0.2">
      <c r="D36" s="51"/>
    </row>
    <row r="37" spans="4:4" x14ac:dyDescent="0.2">
      <c r="D37" s="51"/>
    </row>
    <row r="38" spans="4:4" x14ac:dyDescent="0.2">
      <c r="D38" s="51"/>
    </row>
    <row r="39" spans="4:4" ht="15" x14ac:dyDescent="0.25">
      <c r="D39" s="54"/>
    </row>
    <row r="40" spans="4:4" x14ac:dyDescent="0.2">
      <c r="D40" s="51"/>
    </row>
    <row r="41" spans="4:4" ht="15" x14ac:dyDescent="0.25">
      <c r="D41" s="54"/>
    </row>
    <row r="42" spans="4:4" x14ac:dyDescent="0.2">
      <c r="D42" s="51"/>
    </row>
    <row r="43" spans="4:4" ht="15" x14ac:dyDescent="0.25">
      <c r="D43" s="54"/>
    </row>
    <row r="44" spans="4:4" x14ac:dyDescent="0.2">
      <c r="D44" s="51"/>
    </row>
    <row r="45" spans="4:4" ht="15" x14ac:dyDescent="0.25">
      <c r="D45" s="54"/>
    </row>
    <row r="46" spans="4:4" ht="15" x14ac:dyDescent="0.25">
      <c r="D46" s="54"/>
    </row>
  </sheetData>
  <mergeCells count="3">
    <mergeCell ref="A27:E27"/>
    <mergeCell ref="C4:F4"/>
    <mergeCell ref="A26:F26"/>
  </mergeCells>
  <pageMargins left="0.78740157480314965" right="0.78740157480314965" top="0.59055118110236227" bottom="0.59055118110236227" header="0.59055118110236227" footer="0.59055118110236227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Layout" zoomScaleNormal="100" workbookViewId="0">
      <selection activeCell="A2" sqref="A2:D2"/>
    </sheetView>
  </sheetViews>
  <sheetFormatPr defaultRowHeight="12.75" x14ac:dyDescent="0.2"/>
  <cols>
    <col min="1" max="1" width="40.28515625" style="51" customWidth="1"/>
    <col min="2" max="6" width="9.140625" style="51" customWidth="1"/>
    <col min="7" max="16384" width="9.140625" style="51"/>
  </cols>
  <sheetData>
    <row r="1" spans="1:7" ht="18.75" x14ac:dyDescent="0.2">
      <c r="A1" s="199" t="s">
        <v>81</v>
      </c>
      <c r="B1" s="200"/>
      <c r="C1" s="200"/>
      <c r="D1" s="201"/>
      <c r="E1" s="201"/>
      <c r="F1" s="36"/>
      <c r="G1" s="36"/>
    </row>
    <row r="2" spans="1:7" ht="19.5" x14ac:dyDescent="0.2">
      <c r="A2" s="202" t="s">
        <v>149</v>
      </c>
      <c r="B2" s="202"/>
      <c r="C2" s="202"/>
      <c r="D2" s="202"/>
      <c r="E2" s="36"/>
      <c r="F2" s="36"/>
      <c r="G2" s="36"/>
    </row>
    <row r="3" spans="1:7" ht="10.5" customHeight="1" x14ac:dyDescent="0.2"/>
    <row r="4" spans="1:7" ht="21" customHeight="1" x14ac:dyDescent="0.2">
      <c r="A4" s="37"/>
      <c r="B4" s="35">
        <v>2010</v>
      </c>
      <c r="C4" s="95">
        <v>2015</v>
      </c>
      <c r="D4" s="35">
        <v>2016</v>
      </c>
      <c r="E4" s="95">
        <v>2017</v>
      </c>
      <c r="F4" s="35">
        <v>2018</v>
      </c>
      <c r="G4" s="177"/>
    </row>
    <row r="5" spans="1:7" ht="34.5" customHeight="1" x14ac:dyDescent="0.25">
      <c r="A5" s="113" t="s">
        <v>80</v>
      </c>
      <c r="B5" s="19">
        <v>41.6</v>
      </c>
      <c r="C5" s="32">
        <v>41.5</v>
      </c>
      <c r="D5" s="19">
        <v>41.5</v>
      </c>
      <c r="E5" s="19">
        <v>41.5</v>
      </c>
      <c r="F5" s="19">
        <v>41.5</v>
      </c>
    </row>
    <row r="6" spans="1:7" ht="33.75" customHeight="1" x14ac:dyDescent="0.25">
      <c r="A6" s="113" t="s">
        <v>76</v>
      </c>
      <c r="B6" s="107">
        <v>1038.2</v>
      </c>
      <c r="C6" s="107">
        <v>1415</v>
      </c>
      <c r="D6" s="107">
        <v>1728.9</v>
      </c>
      <c r="E6" s="112">
        <v>2028.1</v>
      </c>
      <c r="F6" s="112">
        <v>2346.3000000000002</v>
      </c>
    </row>
    <row r="7" spans="1:7" ht="15.75" x14ac:dyDescent="0.25">
      <c r="A7" s="65" t="s">
        <v>8</v>
      </c>
      <c r="B7" s="107"/>
      <c r="C7" s="118"/>
      <c r="D7" s="118"/>
    </row>
    <row r="8" spans="1:7" ht="15.75" x14ac:dyDescent="0.25">
      <c r="A8" s="78" t="s">
        <v>57</v>
      </c>
      <c r="B8" s="107">
        <v>758.4</v>
      </c>
      <c r="C8" s="107">
        <v>985</v>
      </c>
      <c r="D8" s="107">
        <v>1197.4000000000001</v>
      </c>
      <c r="E8" s="112">
        <v>1365.3</v>
      </c>
      <c r="F8" s="112">
        <v>1532.7</v>
      </c>
    </row>
    <row r="9" spans="1:7" ht="15.75" x14ac:dyDescent="0.25">
      <c r="A9" s="65" t="s">
        <v>77</v>
      </c>
      <c r="B9" s="107">
        <v>151.1</v>
      </c>
      <c r="C9" s="107">
        <v>223.2</v>
      </c>
      <c r="D9" s="107">
        <v>287</v>
      </c>
      <c r="E9" s="112">
        <v>363.4</v>
      </c>
      <c r="F9" s="112">
        <v>447.7</v>
      </c>
    </row>
    <row r="10" spans="1:7" ht="15.75" x14ac:dyDescent="0.25">
      <c r="A10" s="65" t="s">
        <v>58</v>
      </c>
      <c r="B10" s="107">
        <v>128.69999999999999</v>
      </c>
      <c r="C10" s="107">
        <v>206.8</v>
      </c>
      <c r="D10" s="107">
        <v>244.5</v>
      </c>
      <c r="E10" s="112">
        <v>299.39999999999998</v>
      </c>
      <c r="F10" s="112">
        <v>365.9</v>
      </c>
    </row>
    <row r="11" spans="1:7" ht="64.5" customHeight="1" x14ac:dyDescent="0.25">
      <c r="A11" s="178" t="s">
        <v>82</v>
      </c>
      <c r="B11" s="19">
        <v>25</v>
      </c>
      <c r="C11" s="32">
        <v>34</v>
      </c>
      <c r="D11" s="32">
        <v>42</v>
      </c>
      <c r="E11" s="32">
        <v>49</v>
      </c>
      <c r="F11" s="32">
        <v>57</v>
      </c>
    </row>
    <row r="12" spans="1:7" ht="15.75" x14ac:dyDescent="0.25">
      <c r="A12" s="65" t="s">
        <v>8</v>
      </c>
      <c r="B12" s="108"/>
      <c r="C12" s="108"/>
      <c r="D12" s="108"/>
    </row>
    <row r="13" spans="1:7" ht="15.75" x14ac:dyDescent="0.25">
      <c r="A13" s="78" t="s">
        <v>57</v>
      </c>
      <c r="B13" s="116">
        <v>18</v>
      </c>
      <c r="C13" s="93">
        <v>24</v>
      </c>
      <c r="D13" s="116">
        <v>29</v>
      </c>
      <c r="E13" s="116">
        <v>33</v>
      </c>
      <c r="F13" s="116">
        <v>37</v>
      </c>
    </row>
    <row r="14" spans="1:7" ht="15.75" x14ac:dyDescent="0.25">
      <c r="A14" s="65" t="s">
        <v>77</v>
      </c>
      <c r="B14" s="116">
        <v>4</v>
      </c>
      <c r="C14" s="93">
        <v>5</v>
      </c>
      <c r="D14" s="116">
        <v>7</v>
      </c>
      <c r="E14" s="116">
        <v>9</v>
      </c>
      <c r="F14" s="116">
        <v>11</v>
      </c>
    </row>
    <row r="15" spans="1:7" ht="15.75" x14ac:dyDescent="0.25">
      <c r="A15" s="65" t="s">
        <v>58</v>
      </c>
      <c r="B15" s="116">
        <v>3</v>
      </c>
      <c r="C15" s="93">
        <v>5</v>
      </c>
      <c r="D15" s="116">
        <v>6</v>
      </c>
      <c r="E15" s="116">
        <v>7</v>
      </c>
      <c r="F15" s="116">
        <v>9</v>
      </c>
    </row>
    <row r="16" spans="1:7" ht="33.75" customHeight="1" x14ac:dyDescent="0.25">
      <c r="A16" s="113" t="s">
        <v>78</v>
      </c>
      <c r="B16" s="107">
        <v>12.7</v>
      </c>
      <c r="C16" s="107">
        <v>14.5</v>
      </c>
      <c r="D16" s="107">
        <v>15.7</v>
      </c>
      <c r="E16" s="107">
        <v>16.5</v>
      </c>
      <c r="F16" s="107">
        <v>16.100000000000001</v>
      </c>
    </row>
    <row r="17" spans="1:6" ht="54" customHeight="1" x14ac:dyDescent="0.25">
      <c r="A17" s="178" t="s">
        <v>150</v>
      </c>
      <c r="B17" s="32">
        <v>30.5</v>
      </c>
      <c r="C17" s="56">
        <v>34.9</v>
      </c>
      <c r="D17" s="32">
        <v>37.799999999999997</v>
      </c>
      <c r="E17" s="56">
        <v>39.799999999999997</v>
      </c>
      <c r="F17" s="56">
        <v>38.799999999999997</v>
      </c>
    </row>
    <row r="18" spans="1:6" ht="32.25" customHeight="1" x14ac:dyDescent="0.25">
      <c r="A18" s="113" t="s">
        <v>84</v>
      </c>
      <c r="B18" s="107">
        <v>9511.9</v>
      </c>
      <c r="C18" s="107">
        <v>9662.7000000000007</v>
      </c>
      <c r="D18" s="107">
        <v>9162.9</v>
      </c>
      <c r="E18" s="112">
        <v>9273.9</v>
      </c>
      <c r="F18" s="112">
        <v>11648.9</v>
      </c>
    </row>
    <row r="19" spans="1:6" ht="30.75" customHeight="1" x14ac:dyDescent="0.25">
      <c r="A19" s="65" t="s">
        <v>83</v>
      </c>
      <c r="B19" s="19">
        <v>229</v>
      </c>
      <c r="C19" s="93">
        <v>233</v>
      </c>
      <c r="D19" s="93">
        <v>221</v>
      </c>
      <c r="E19" s="116">
        <v>223</v>
      </c>
      <c r="F19" s="116">
        <v>281</v>
      </c>
    </row>
    <row r="20" spans="1:6" ht="34.5" customHeight="1" x14ac:dyDescent="0.25">
      <c r="A20" s="113" t="s">
        <v>34</v>
      </c>
      <c r="B20" s="107">
        <v>0.4</v>
      </c>
      <c r="C20" s="107">
        <v>0.4</v>
      </c>
      <c r="D20" s="107">
        <v>0.5</v>
      </c>
      <c r="E20" s="107">
        <v>0.5</v>
      </c>
      <c r="F20" s="107">
        <v>0.8</v>
      </c>
    </row>
    <row r="21" spans="1:6" ht="54" customHeight="1" x14ac:dyDescent="0.25">
      <c r="A21" s="179" t="s">
        <v>151</v>
      </c>
      <c r="B21" s="117">
        <v>1</v>
      </c>
      <c r="C21" s="117">
        <v>1</v>
      </c>
      <c r="D21" s="117">
        <v>1.2</v>
      </c>
      <c r="E21" s="117">
        <v>1.2</v>
      </c>
      <c r="F21" s="117">
        <v>1.9</v>
      </c>
    </row>
    <row r="22" spans="1:6" ht="3.75" customHeight="1" x14ac:dyDescent="0.25">
      <c r="A22" s="180"/>
      <c r="B22" s="56"/>
      <c r="C22" s="56"/>
      <c r="D22" s="56"/>
      <c r="E22" s="56"/>
      <c r="F22" s="56"/>
    </row>
    <row r="23" spans="1:6" ht="126.75" customHeight="1" x14ac:dyDescent="0.2">
      <c r="A23" s="203" t="s">
        <v>161</v>
      </c>
      <c r="B23" s="204"/>
      <c r="C23" s="204"/>
      <c r="D23" s="204"/>
      <c r="E23" s="204"/>
      <c r="F23" s="204"/>
    </row>
    <row r="24" spans="1:6" ht="27" customHeight="1" x14ac:dyDescent="0.2">
      <c r="A24" s="203" t="s">
        <v>160</v>
      </c>
      <c r="B24" s="204"/>
      <c r="C24" s="204"/>
      <c r="D24" s="204"/>
      <c r="E24" s="204"/>
      <c r="F24" s="204"/>
    </row>
  </sheetData>
  <mergeCells count="4">
    <mergeCell ref="A1:E1"/>
    <mergeCell ref="A2:D2"/>
    <mergeCell ref="A23:F23"/>
    <mergeCell ref="A24:F24"/>
  </mergeCells>
  <pageMargins left="0.78740157480314965" right="0.78740157480314965" top="0.59055118110236227" bottom="0.59055118110236227" header="0.59055118110236227" footer="0.59055118110236227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view="pageLayout" zoomScaleNormal="100" workbookViewId="0">
      <selection activeCell="A2" sqref="A2"/>
    </sheetView>
  </sheetViews>
  <sheetFormatPr defaultRowHeight="12.75" x14ac:dyDescent="0.2"/>
  <cols>
    <col min="1" max="1" width="23.28515625" customWidth="1"/>
    <col min="2" max="2" width="12.42578125" customWidth="1"/>
    <col min="3" max="5" width="4.140625" customWidth="1"/>
    <col min="6" max="8" width="12.42578125" customWidth="1"/>
  </cols>
  <sheetData>
    <row r="1" spans="1:8" ht="21" customHeight="1" x14ac:dyDescent="0.3">
      <c r="A1" s="213" t="s">
        <v>68</v>
      </c>
      <c r="B1" s="213"/>
      <c r="C1" s="213"/>
      <c r="D1" s="213"/>
      <c r="E1" s="213"/>
      <c r="F1" s="213"/>
      <c r="G1" s="192"/>
      <c r="H1" s="192"/>
    </row>
    <row r="2" spans="1:8" ht="21" customHeight="1" x14ac:dyDescent="0.35">
      <c r="A2" s="181" t="s">
        <v>152</v>
      </c>
      <c r="B2" s="7"/>
      <c r="C2" s="7"/>
      <c r="D2" s="7"/>
      <c r="E2" s="7"/>
      <c r="F2" s="7"/>
    </row>
    <row r="3" spans="1:8" ht="14.25" customHeight="1" x14ac:dyDescent="0.35">
      <c r="A3" s="50"/>
      <c r="B3" s="7"/>
      <c r="C3" s="7"/>
      <c r="D3" s="7"/>
      <c r="E3" s="7"/>
      <c r="F3" s="7"/>
    </row>
    <row r="4" spans="1:8" ht="21" customHeight="1" x14ac:dyDescent="0.25">
      <c r="E4" s="197" t="s">
        <v>153</v>
      </c>
      <c r="F4" s="212"/>
      <c r="G4" s="212"/>
      <c r="H4" s="212"/>
    </row>
    <row r="5" spans="1:8" ht="21" customHeight="1" x14ac:dyDescent="0.2">
      <c r="A5" s="9"/>
      <c r="B5" s="10">
        <v>2010</v>
      </c>
      <c r="C5" s="214">
        <v>2015</v>
      </c>
      <c r="D5" s="215"/>
      <c r="E5" s="216"/>
      <c r="F5" s="11">
        <v>2016</v>
      </c>
      <c r="G5" s="11">
        <v>2017</v>
      </c>
      <c r="H5" s="12">
        <v>2018</v>
      </c>
    </row>
    <row r="6" spans="1:8" ht="23.1" customHeight="1" x14ac:dyDescent="0.25">
      <c r="A6" s="67" t="s">
        <v>59</v>
      </c>
      <c r="B6" s="25">
        <v>422549.9</v>
      </c>
      <c r="C6" s="217">
        <v>312267.59999999998</v>
      </c>
      <c r="D6" s="217"/>
      <c r="E6" s="217"/>
      <c r="F6" s="16">
        <v>295870.09999999998</v>
      </c>
      <c r="G6" s="20">
        <v>366054</v>
      </c>
      <c r="H6" s="20">
        <v>352333.9</v>
      </c>
    </row>
    <row r="7" spans="1:8" ht="50.25" customHeight="1" x14ac:dyDescent="0.25">
      <c r="A7" s="68" t="s">
        <v>56</v>
      </c>
      <c r="B7" s="15">
        <v>9269.2999999999993</v>
      </c>
      <c r="C7" s="205">
        <v>11491.8</v>
      </c>
      <c r="D7" s="205"/>
      <c r="E7" s="205"/>
      <c r="F7" s="15">
        <v>11562.6</v>
      </c>
      <c r="G7" s="15">
        <v>11271.2</v>
      </c>
      <c r="H7" s="15">
        <v>11857.2</v>
      </c>
    </row>
    <row r="8" spans="1:8" ht="23.1" customHeight="1" x14ac:dyDescent="0.25">
      <c r="A8" s="68" t="s">
        <v>49</v>
      </c>
      <c r="B8" s="15">
        <v>4.0999999999999996</v>
      </c>
      <c r="C8" s="205">
        <v>3.4</v>
      </c>
      <c r="D8" s="205"/>
      <c r="E8" s="205"/>
      <c r="F8" s="15">
        <v>7.9</v>
      </c>
      <c r="G8" s="15">
        <v>112</v>
      </c>
      <c r="H8" s="15">
        <v>89.4</v>
      </c>
    </row>
    <row r="9" spans="1:8" ht="23.1" customHeight="1" x14ac:dyDescent="0.25">
      <c r="A9" s="68" t="s">
        <v>85</v>
      </c>
      <c r="B9" s="15">
        <v>1056.8</v>
      </c>
      <c r="C9" s="205">
        <v>1134.7</v>
      </c>
      <c r="D9" s="205"/>
      <c r="E9" s="205"/>
      <c r="F9" s="15">
        <v>1106.0999999999999</v>
      </c>
      <c r="G9" s="15">
        <v>1064.3</v>
      </c>
      <c r="H9" s="15">
        <v>1028.5999999999999</v>
      </c>
    </row>
    <row r="10" spans="1:8" ht="33.75" customHeight="1" x14ac:dyDescent="0.25">
      <c r="A10" s="69" t="s">
        <v>9</v>
      </c>
      <c r="B10" s="17">
        <v>217.3</v>
      </c>
      <c r="C10" s="205">
        <v>48.4</v>
      </c>
      <c r="D10" s="205"/>
      <c r="E10" s="205"/>
      <c r="F10" s="15">
        <v>70.8</v>
      </c>
      <c r="G10" s="15">
        <v>55.8</v>
      </c>
      <c r="H10" s="15">
        <v>77.400000000000006</v>
      </c>
    </row>
    <row r="11" spans="1:8" ht="29.25" customHeight="1" x14ac:dyDescent="0.25">
      <c r="A11" s="69" t="s">
        <v>10</v>
      </c>
      <c r="B11" s="15">
        <v>839.5</v>
      </c>
      <c r="C11" s="205">
        <v>1086.3</v>
      </c>
      <c r="D11" s="205"/>
      <c r="E11" s="205"/>
      <c r="F11" s="15">
        <v>1035.3</v>
      </c>
      <c r="G11" s="15">
        <v>1008.5</v>
      </c>
      <c r="H11" s="15">
        <v>951.2</v>
      </c>
    </row>
    <row r="12" spans="1:8" ht="25.5" customHeight="1" x14ac:dyDescent="0.25">
      <c r="A12" s="68" t="s">
        <v>60</v>
      </c>
      <c r="B12" s="15">
        <v>144866.6</v>
      </c>
      <c r="C12" s="205">
        <v>92463.7</v>
      </c>
      <c r="D12" s="205"/>
      <c r="E12" s="205"/>
      <c r="F12" s="92">
        <v>84630.3</v>
      </c>
      <c r="G12" s="92">
        <v>100056.3</v>
      </c>
      <c r="H12" s="92">
        <v>103658.1</v>
      </c>
    </row>
    <row r="13" spans="1:8" ht="49.5" customHeight="1" x14ac:dyDescent="0.25">
      <c r="A13" s="68" t="s">
        <v>11</v>
      </c>
      <c r="B13" s="44">
        <v>311649</v>
      </c>
      <c r="C13" s="205">
        <v>152295</v>
      </c>
      <c r="D13" s="205"/>
      <c r="E13" s="205"/>
      <c r="F13" s="15">
        <v>157379.29999999999</v>
      </c>
      <c r="G13" s="15">
        <v>169801.60000000001</v>
      </c>
      <c r="H13" s="15">
        <v>169523.8</v>
      </c>
    </row>
    <row r="14" spans="1:8" ht="33" customHeight="1" x14ac:dyDescent="0.25">
      <c r="A14" s="69" t="s">
        <v>54</v>
      </c>
      <c r="B14" s="16">
        <v>205956.6</v>
      </c>
      <c r="C14" s="205">
        <v>31142.799999999999</v>
      </c>
      <c r="D14" s="205"/>
      <c r="E14" s="205"/>
      <c r="F14" s="15">
        <v>33871</v>
      </c>
      <c r="G14" s="15">
        <v>24619.1</v>
      </c>
      <c r="H14" s="15">
        <v>26305.599999999999</v>
      </c>
    </row>
    <row r="15" spans="1:8" ht="36.75" customHeight="1" x14ac:dyDescent="0.25">
      <c r="A15" s="70" t="s">
        <v>50</v>
      </c>
      <c r="B15" s="20">
        <v>23769.5</v>
      </c>
      <c r="C15" s="205">
        <v>55248.1</v>
      </c>
      <c r="D15" s="205"/>
      <c r="E15" s="205"/>
      <c r="F15" s="15">
        <v>39390.400000000001</v>
      </c>
      <c r="G15" s="15">
        <v>55360.1</v>
      </c>
      <c r="H15" s="15">
        <v>57674.2</v>
      </c>
    </row>
    <row r="16" spans="1:8" ht="35.25" customHeight="1" x14ac:dyDescent="0.25">
      <c r="A16" s="70" t="s">
        <v>51</v>
      </c>
      <c r="B16" s="20">
        <v>87.4</v>
      </c>
      <c r="C16" s="205">
        <v>14.4</v>
      </c>
      <c r="D16" s="205"/>
      <c r="E16" s="205"/>
      <c r="F16" s="15">
        <v>12.4</v>
      </c>
      <c r="G16" s="15">
        <v>3.7</v>
      </c>
      <c r="H16" s="15">
        <v>2.5</v>
      </c>
    </row>
    <row r="17" spans="1:8" ht="23.1" customHeight="1" x14ac:dyDescent="0.25">
      <c r="A17" s="71" t="s">
        <v>52</v>
      </c>
      <c r="B17" s="17">
        <v>281.3</v>
      </c>
      <c r="C17" s="205">
        <v>677.4</v>
      </c>
      <c r="D17" s="205"/>
      <c r="E17" s="205"/>
      <c r="F17" s="15">
        <v>415.6</v>
      </c>
      <c r="G17" s="15">
        <v>261.8</v>
      </c>
      <c r="H17" s="15">
        <v>190.8</v>
      </c>
    </row>
    <row r="18" spans="1:8" ht="69" customHeight="1" x14ac:dyDescent="0.25">
      <c r="A18" s="71" t="s">
        <v>53</v>
      </c>
      <c r="B18" s="21">
        <v>1367.6</v>
      </c>
      <c r="C18" s="205">
        <v>6.5</v>
      </c>
      <c r="D18" s="205"/>
      <c r="E18" s="205"/>
      <c r="F18" s="15">
        <v>19.8</v>
      </c>
      <c r="G18" s="15">
        <v>19.5</v>
      </c>
      <c r="H18" s="15">
        <v>6.7</v>
      </c>
    </row>
    <row r="19" spans="1:8" ht="85.5" customHeight="1" x14ac:dyDescent="0.25">
      <c r="A19" s="72" t="s">
        <v>61</v>
      </c>
      <c r="B19" s="46">
        <v>13220</v>
      </c>
      <c r="C19" s="208">
        <v>12505.9</v>
      </c>
      <c r="D19" s="208"/>
      <c r="E19" s="208"/>
      <c r="F19" s="23">
        <v>12393.9</v>
      </c>
      <c r="G19" s="23">
        <v>12442.2</v>
      </c>
      <c r="H19" s="23">
        <v>12972.4</v>
      </c>
    </row>
    <row r="20" spans="1:8" ht="64.5" customHeight="1" x14ac:dyDescent="0.2">
      <c r="A20" s="204" t="s">
        <v>159</v>
      </c>
      <c r="B20" s="204"/>
      <c r="C20" s="204"/>
      <c r="D20" s="204"/>
      <c r="E20" s="204"/>
      <c r="F20" s="204"/>
      <c r="G20" s="206"/>
      <c r="H20" s="207"/>
    </row>
    <row r="21" spans="1:8" ht="49.5" customHeight="1" x14ac:dyDescent="0.2">
      <c r="A21" s="209" t="s">
        <v>162</v>
      </c>
      <c r="B21" s="209"/>
      <c r="C21" s="209"/>
      <c r="D21" s="209"/>
      <c r="E21" s="209"/>
      <c r="F21" s="209"/>
      <c r="G21" s="210"/>
      <c r="H21" s="211"/>
    </row>
  </sheetData>
  <mergeCells count="19">
    <mergeCell ref="A1:H1"/>
    <mergeCell ref="C5:E5"/>
    <mergeCell ref="C6:E6"/>
    <mergeCell ref="C7:E7"/>
    <mergeCell ref="C8:E8"/>
    <mergeCell ref="C16:E16"/>
    <mergeCell ref="A20:H20"/>
    <mergeCell ref="C19:E19"/>
    <mergeCell ref="A21:H21"/>
    <mergeCell ref="E4:H4"/>
    <mergeCell ref="C9:E9"/>
    <mergeCell ref="C10:E10"/>
    <mergeCell ref="C17:E17"/>
    <mergeCell ref="C18:E18"/>
    <mergeCell ref="C11:E11"/>
    <mergeCell ref="C12:E12"/>
    <mergeCell ref="C13:E13"/>
    <mergeCell ref="C14:E14"/>
    <mergeCell ref="C15:E15"/>
  </mergeCells>
  <phoneticPr fontId="0" type="noConversion"/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view="pageLayout" topLeftCell="A22" zoomScaleNormal="100" workbookViewId="0">
      <selection activeCell="A11" sqref="A11"/>
    </sheetView>
  </sheetViews>
  <sheetFormatPr defaultRowHeight="12.75" x14ac:dyDescent="0.2"/>
  <cols>
    <col min="1" max="1" width="22.7109375" customWidth="1"/>
    <col min="2" max="2" width="13.140625" customWidth="1"/>
    <col min="3" max="5" width="5" customWidth="1"/>
    <col min="6" max="8" width="11.85546875" customWidth="1"/>
  </cols>
  <sheetData>
    <row r="1" spans="1:8" ht="18.95" customHeight="1" x14ac:dyDescent="0.3">
      <c r="A1" s="213" t="s">
        <v>69</v>
      </c>
      <c r="B1" s="213"/>
      <c r="C1" s="213"/>
      <c r="D1" s="213"/>
      <c r="E1" s="213"/>
      <c r="F1" s="213"/>
      <c r="G1" s="192"/>
      <c r="H1" s="192"/>
    </row>
    <row r="2" spans="1:8" ht="18.95" customHeight="1" x14ac:dyDescent="0.3">
      <c r="A2" s="218" t="s">
        <v>154</v>
      </c>
      <c r="B2" s="219"/>
      <c r="C2" s="219"/>
      <c r="D2" s="219"/>
      <c r="E2" s="219"/>
      <c r="F2" s="219"/>
      <c r="G2" s="4"/>
      <c r="H2" s="4"/>
    </row>
    <row r="3" spans="1:8" ht="18.95" customHeight="1" x14ac:dyDescent="0.35">
      <c r="A3" s="181" t="s">
        <v>155</v>
      </c>
      <c r="B3" s="173"/>
      <c r="C3" s="173"/>
      <c r="D3" s="173"/>
      <c r="E3" s="173"/>
      <c r="F3" s="173"/>
      <c r="G3" s="7"/>
      <c r="H3" s="4"/>
    </row>
    <row r="4" spans="1:8" ht="18.95" customHeight="1" x14ac:dyDescent="0.35">
      <c r="A4" s="221" t="s">
        <v>156</v>
      </c>
      <c r="B4" s="222"/>
      <c r="C4" s="222"/>
      <c r="D4" s="222"/>
      <c r="E4" s="222"/>
      <c r="F4" s="222"/>
      <c r="G4" s="4"/>
      <c r="H4" s="4"/>
    </row>
    <row r="5" spans="1:8" ht="17.25" customHeight="1" x14ac:dyDescent="0.25">
      <c r="D5" s="197" t="s">
        <v>153</v>
      </c>
      <c r="E5" s="212"/>
      <c r="F5" s="212"/>
      <c r="G5" s="212"/>
      <c r="H5" s="212"/>
    </row>
    <row r="6" spans="1:8" s="24" customFormat="1" ht="21" customHeight="1" x14ac:dyDescent="0.2">
      <c r="A6" s="9"/>
      <c r="B6" s="10">
        <v>2010</v>
      </c>
      <c r="C6" s="214">
        <v>2015</v>
      </c>
      <c r="D6" s="215"/>
      <c r="E6" s="216"/>
      <c r="F6" s="11">
        <v>2016</v>
      </c>
      <c r="G6" s="11">
        <v>2017</v>
      </c>
      <c r="H6" s="12">
        <v>2018</v>
      </c>
    </row>
    <row r="7" spans="1:8" ht="24" customHeight="1" x14ac:dyDescent="0.25">
      <c r="A7" s="67" t="s">
        <v>59</v>
      </c>
      <c r="B7" s="13">
        <v>1389.1</v>
      </c>
      <c r="C7" s="220">
        <v>587.29999999999995</v>
      </c>
      <c r="D7" s="220"/>
      <c r="E7" s="220"/>
      <c r="F7" s="92">
        <v>621</v>
      </c>
      <c r="G7" s="13">
        <v>605.29999999999995</v>
      </c>
      <c r="H7" s="13">
        <v>627.4</v>
      </c>
    </row>
    <row r="8" spans="1:8" ht="52.5" customHeight="1" x14ac:dyDescent="0.25">
      <c r="A8" s="68" t="s">
        <v>56</v>
      </c>
      <c r="B8" s="15">
        <v>7.3</v>
      </c>
      <c r="C8" s="205">
        <v>0.1</v>
      </c>
      <c r="D8" s="205"/>
      <c r="E8" s="205"/>
      <c r="F8" s="32">
        <v>0.1</v>
      </c>
      <c r="G8" s="15">
        <v>0.2</v>
      </c>
      <c r="H8" s="32">
        <v>0.1</v>
      </c>
    </row>
    <row r="9" spans="1:8" ht="24" customHeight="1" x14ac:dyDescent="0.25">
      <c r="A9" s="68" t="s">
        <v>49</v>
      </c>
      <c r="B9" s="15">
        <v>0</v>
      </c>
      <c r="C9" s="205">
        <v>1</v>
      </c>
      <c r="D9" s="205"/>
      <c r="E9" s="205"/>
      <c r="F9" s="15">
        <v>1.7</v>
      </c>
      <c r="G9" s="15">
        <v>1.9</v>
      </c>
      <c r="H9" s="15">
        <v>2.9</v>
      </c>
    </row>
    <row r="10" spans="1:8" ht="20.25" customHeight="1" x14ac:dyDescent="0.25">
      <c r="A10" s="68" t="s">
        <v>86</v>
      </c>
      <c r="B10" s="15">
        <v>15.5</v>
      </c>
      <c r="C10" s="205">
        <v>5.8</v>
      </c>
      <c r="D10" s="205"/>
      <c r="E10" s="205"/>
      <c r="F10" s="15">
        <v>6.2</v>
      </c>
      <c r="G10" s="15">
        <v>8.6999999999999993</v>
      </c>
      <c r="H10" s="15">
        <v>11.9</v>
      </c>
    </row>
    <row r="11" spans="1:8" ht="37.5" customHeight="1" x14ac:dyDescent="0.25">
      <c r="A11" s="69" t="s">
        <v>9</v>
      </c>
      <c r="B11" s="17">
        <v>9.3000000000000007</v>
      </c>
      <c r="C11" s="205">
        <v>5.2</v>
      </c>
      <c r="D11" s="205"/>
      <c r="E11" s="205"/>
      <c r="F11" s="15">
        <v>6</v>
      </c>
      <c r="G11" s="15">
        <v>7.4</v>
      </c>
      <c r="H11" s="15">
        <v>10.3</v>
      </c>
    </row>
    <row r="12" spans="1:8" ht="37.5" customHeight="1" x14ac:dyDescent="0.25">
      <c r="A12" s="69" t="s">
        <v>10</v>
      </c>
      <c r="B12" s="15">
        <v>6.2</v>
      </c>
      <c r="C12" s="205">
        <v>0.6</v>
      </c>
      <c r="D12" s="205"/>
      <c r="E12" s="205"/>
      <c r="F12" s="15">
        <v>0.2</v>
      </c>
      <c r="G12" s="15">
        <v>1.3</v>
      </c>
      <c r="H12" s="15">
        <v>1.6</v>
      </c>
    </row>
    <row r="13" spans="1:8" ht="24" customHeight="1" x14ac:dyDescent="0.25">
      <c r="A13" s="68" t="s">
        <v>60</v>
      </c>
      <c r="B13" s="15">
        <v>612.4</v>
      </c>
      <c r="C13" s="205">
        <v>314.5</v>
      </c>
      <c r="D13" s="205"/>
      <c r="E13" s="205"/>
      <c r="F13" s="15">
        <v>337.9</v>
      </c>
      <c r="G13" s="15">
        <v>305.5</v>
      </c>
      <c r="H13" s="15">
        <v>276.5</v>
      </c>
    </row>
    <row r="14" spans="1:8" ht="55.5" customHeight="1" x14ac:dyDescent="0.25">
      <c r="A14" s="68" t="s">
        <v>11</v>
      </c>
      <c r="B14" s="22">
        <v>126.7</v>
      </c>
      <c r="C14" s="205">
        <v>78.599999999999994</v>
      </c>
      <c r="D14" s="205"/>
      <c r="E14" s="205"/>
      <c r="F14" s="15">
        <v>111.7</v>
      </c>
      <c r="G14" s="15">
        <v>107.1</v>
      </c>
      <c r="H14" s="15">
        <v>114.9</v>
      </c>
    </row>
    <row r="15" spans="1:8" ht="48" customHeight="1" x14ac:dyDescent="0.25">
      <c r="A15" s="69" t="s">
        <v>54</v>
      </c>
      <c r="B15" s="16">
        <v>94.4</v>
      </c>
      <c r="C15" s="223">
        <v>66.3</v>
      </c>
      <c r="D15" s="223"/>
      <c r="E15" s="223"/>
      <c r="F15" s="15">
        <v>102.5</v>
      </c>
      <c r="G15" s="15">
        <v>96.8</v>
      </c>
      <c r="H15" s="15">
        <v>101.6</v>
      </c>
    </row>
    <row r="16" spans="1:8" ht="37.5" customHeight="1" x14ac:dyDescent="0.25">
      <c r="A16" s="68" t="s">
        <v>50</v>
      </c>
      <c r="B16" s="22">
        <v>2.8</v>
      </c>
      <c r="C16" s="205">
        <v>0.7</v>
      </c>
      <c r="D16" s="205"/>
      <c r="E16" s="205"/>
      <c r="F16" s="15">
        <v>1.1000000000000001</v>
      </c>
      <c r="G16" s="15">
        <v>1.2</v>
      </c>
      <c r="H16" s="15">
        <v>1.4</v>
      </c>
    </row>
    <row r="17" spans="1:8" ht="37.5" customHeight="1" x14ac:dyDescent="0.25">
      <c r="A17" s="70" t="s">
        <v>51</v>
      </c>
      <c r="B17" s="21">
        <v>0.1</v>
      </c>
      <c r="C17" s="205">
        <v>0</v>
      </c>
      <c r="D17" s="205"/>
      <c r="E17" s="205"/>
      <c r="F17" s="15">
        <v>0</v>
      </c>
      <c r="G17" s="15">
        <v>0</v>
      </c>
      <c r="H17" s="15">
        <v>0</v>
      </c>
    </row>
    <row r="18" spans="1:8" ht="20.25" customHeight="1" x14ac:dyDescent="0.25">
      <c r="A18" s="71" t="s">
        <v>52</v>
      </c>
      <c r="B18" s="21">
        <v>26.6</v>
      </c>
      <c r="C18" s="205">
        <v>1</v>
      </c>
      <c r="D18" s="205"/>
      <c r="E18" s="205"/>
      <c r="F18" s="15">
        <v>1.3</v>
      </c>
      <c r="G18" s="15">
        <v>1.7</v>
      </c>
      <c r="H18" s="15">
        <v>2.6</v>
      </c>
    </row>
    <row r="19" spans="1:8" ht="69" customHeight="1" x14ac:dyDescent="0.25">
      <c r="A19" s="71" t="s">
        <v>53</v>
      </c>
      <c r="B19" s="21">
        <v>188.2</v>
      </c>
      <c r="C19" s="205">
        <v>0.1</v>
      </c>
      <c r="D19" s="205"/>
      <c r="E19" s="205"/>
      <c r="F19" s="15">
        <v>0</v>
      </c>
      <c r="G19" s="15">
        <v>4</v>
      </c>
      <c r="H19" s="15">
        <v>0.2</v>
      </c>
    </row>
    <row r="20" spans="1:8" ht="84" customHeight="1" x14ac:dyDescent="0.25">
      <c r="A20" s="72" t="s">
        <v>62</v>
      </c>
      <c r="B20" s="99">
        <v>14.3</v>
      </c>
      <c r="C20" s="208">
        <v>12.1</v>
      </c>
      <c r="D20" s="208"/>
      <c r="E20" s="208"/>
      <c r="F20" s="23">
        <v>12.1</v>
      </c>
      <c r="G20" s="23">
        <v>12.2</v>
      </c>
      <c r="H20" s="23">
        <v>12.2</v>
      </c>
    </row>
  </sheetData>
  <mergeCells count="19">
    <mergeCell ref="C20:E20"/>
    <mergeCell ref="C16:E16"/>
    <mergeCell ref="C10:E10"/>
    <mergeCell ref="C11:E11"/>
    <mergeCell ref="A4:F4"/>
    <mergeCell ref="C13:E13"/>
    <mergeCell ref="C9:E9"/>
    <mergeCell ref="C15:E15"/>
    <mergeCell ref="C14:E14"/>
    <mergeCell ref="C12:E12"/>
    <mergeCell ref="A2:F2"/>
    <mergeCell ref="C17:E17"/>
    <mergeCell ref="C18:E18"/>
    <mergeCell ref="C19:E19"/>
    <mergeCell ref="A1:H1"/>
    <mergeCell ref="D5:H5"/>
    <mergeCell ref="C6:E6"/>
    <mergeCell ref="C7:E7"/>
    <mergeCell ref="C8:E8"/>
  </mergeCells>
  <pageMargins left="0.78740157480314965" right="0.78740157480314965" top="0.59055118110236227" bottom="0.59055118110236227" header="0.59055118110236227" footer="0.59055118110236227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Layout" zoomScale="91" zoomScaleNormal="100" zoomScalePageLayoutView="91" workbookViewId="0">
      <selection activeCell="B9" sqref="B9"/>
    </sheetView>
  </sheetViews>
  <sheetFormatPr defaultRowHeight="12.75" x14ac:dyDescent="0.2"/>
  <cols>
    <col min="1" max="1" width="29" style="51" customWidth="1"/>
    <col min="2" max="6" width="11.42578125" style="51" customWidth="1"/>
    <col min="7" max="16384" width="9.140625" style="51"/>
  </cols>
  <sheetData>
    <row r="1" spans="1:6" ht="21" customHeight="1" x14ac:dyDescent="0.3">
      <c r="A1" s="226" t="s">
        <v>70</v>
      </c>
      <c r="B1" s="226"/>
      <c r="C1" s="226"/>
      <c r="D1" s="226"/>
      <c r="E1" s="226"/>
      <c r="F1" s="226"/>
    </row>
    <row r="2" spans="1:6" ht="21" customHeight="1" x14ac:dyDescent="0.35">
      <c r="A2" s="224" t="s">
        <v>158</v>
      </c>
      <c r="B2" s="224"/>
      <c r="C2" s="225"/>
      <c r="D2" s="225"/>
      <c r="E2" s="225"/>
      <c r="F2" s="225"/>
    </row>
    <row r="3" spans="1:6" ht="21" customHeight="1" x14ac:dyDescent="0.25">
      <c r="A3" s="32"/>
      <c r="B3" s="19"/>
      <c r="C3" s="32"/>
      <c r="D3" s="19"/>
    </row>
    <row r="4" spans="1:6" ht="22.5" customHeight="1" x14ac:dyDescent="0.2">
      <c r="A4" s="182"/>
      <c r="B4" s="166">
        <v>2010</v>
      </c>
      <c r="C4" s="64">
        <v>2015</v>
      </c>
      <c r="D4" s="64">
        <v>2016</v>
      </c>
      <c r="E4" s="166">
        <v>2017</v>
      </c>
      <c r="F4" s="64">
        <v>2018</v>
      </c>
    </row>
    <row r="5" spans="1:6" ht="33.75" customHeight="1" x14ac:dyDescent="0.25">
      <c r="A5" s="113" t="s">
        <v>97</v>
      </c>
      <c r="B5" s="127">
        <v>3523.9</v>
      </c>
      <c r="C5" s="18">
        <v>10177</v>
      </c>
      <c r="D5" s="127">
        <v>12274</v>
      </c>
      <c r="E5" s="127">
        <v>12967.7</v>
      </c>
      <c r="F5" s="127">
        <v>14132.7</v>
      </c>
    </row>
    <row r="6" spans="1:6" ht="22.5" customHeight="1" x14ac:dyDescent="0.25">
      <c r="A6" s="178" t="s">
        <v>27</v>
      </c>
      <c r="B6" s="127">
        <v>18064.599999999999</v>
      </c>
      <c r="C6" s="18">
        <v>21924.2</v>
      </c>
      <c r="D6" s="18">
        <v>22612.799999999999</v>
      </c>
      <c r="E6" s="18">
        <v>21923</v>
      </c>
      <c r="F6" s="18">
        <v>22529.7</v>
      </c>
    </row>
    <row r="7" spans="1:6" ht="33.75" customHeight="1" x14ac:dyDescent="0.25">
      <c r="A7" s="65" t="s">
        <v>28</v>
      </c>
      <c r="B7" s="127">
        <v>7767.5</v>
      </c>
      <c r="C7" s="18">
        <v>9097.7000000000007</v>
      </c>
      <c r="D7" s="18">
        <v>9282.2000000000007</v>
      </c>
      <c r="E7" s="18">
        <v>9390.6</v>
      </c>
      <c r="F7" s="18">
        <v>8331.2999999999993</v>
      </c>
    </row>
    <row r="8" spans="1:6" ht="49.5" customHeight="1" x14ac:dyDescent="0.25">
      <c r="A8" s="65" t="s">
        <v>95</v>
      </c>
      <c r="B8" s="127">
        <v>10297</v>
      </c>
      <c r="C8" s="18">
        <v>12826.5</v>
      </c>
      <c r="D8" s="18">
        <v>13330.599999999999</v>
      </c>
      <c r="E8" s="18">
        <v>12532.4</v>
      </c>
      <c r="F8" s="18">
        <v>14198.400000000001</v>
      </c>
    </row>
    <row r="9" spans="1:6" ht="31.5" customHeight="1" x14ac:dyDescent="0.25">
      <c r="A9" s="113" t="s">
        <v>88</v>
      </c>
      <c r="B9" s="174">
        <v>16145.6</v>
      </c>
      <c r="C9" s="56">
        <v>19267.7</v>
      </c>
      <c r="D9" s="56">
        <v>19605.7</v>
      </c>
      <c r="E9" s="56">
        <v>18913.900000000001</v>
      </c>
      <c r="F9" s="56">
        <v>19695.7</v>
      </c>
    </row>
    <row r="10" spans="1:6" ht="21.75" customHeight="1" x14ac:dyDescent="0.25">
      <c r="A10" s="65" t="s">
        <v>96</v>
      </c>
      <c r="B10" s="127">
        <v>7536</v>
      </c>
      <c r="C10" s="18">
        <v>8302.6</v>
      </c>
      <c r="D10" s="18">
        <v>8311.2999999999993</v>
      </c>
      <c r="E10" s="18">
        <v>7296.6</v>
      </c>
      <c r="F10" s="18">
        <v>8976</v>
      </c>
    </row>
    <row r="11" spans="1:6" ht="21.75" customHeight="1" x14ac:dyDescent="0.25">
      <c r="A11" s="126" t="s">
        <v>89</v>
      </c>
      <c r="B11" s="18">
        <v>5135.6000000000004</v>
      </c>
      <c r="C11" s="18">
        <v>6647.4</v>
      </c>
      <c r="D11" s="18">
        <v>6762.4999999999991</v>
      </c>
      <c r="E11" s="18">
        <v>5844.6</v>
      </c>
      <c r="F11" s="18">
        <v>6713.2</v>
      </c>
    </row>
    <row r="12" spans="1:6" ht="21.75" customHeight="1" x14ac:dyDescent="0.25">
      <c r="A12" s="126" t="s">
        <v>90</v>
      </c>
      <c r="B12" s="18">
        <v>1697.6</v>
      </c>
      <c r="C12" s="18">
        <v>1655.2000000000003</v>
      </c>
      <c r="D12" s="18">
        <v>1548.8000000000011</v>
      </c>
      <c r="E12" s="18">
        <v>1451.9999999999993</v>
      </c>
      <c r="F12" s="18">
        <v>2262.8000000000002</v>
      </c>
    </row>
    <row r="13" spans="1:6" ht="21.75" customHeight="1" x14ac:dyDescent="0.25">
      <c r="A13" s="65" t="s">
        <v>91</v>
      </c>
      <c r="B13" s="128">
        <v>8610</v>
      </c>
      <c r="C13" s="18">
        <v>10965.1</v>
      </c>
      <c r="D13" s="18">
        <v>11294.4</v>
      </c>
      <c r="E13" s="18">
        <v>11617.3</v>
      </c>
      <c r="F13" s="18">
        <v>10719.7</v>
      </c>
    </row>
    <row r="14" spans="1:6" ht="21.75" customHeight="1" x14ac:dyDescent="0.25">
      <c r="A14" s="126" t="s">
        <v>89</v>
      </c>
      <c r="B14" s="127" t="s">
        <v>44</v>
      </c>
      <c r="C14" s="18">
        <v>4880</v>
      </c>
      <c r="D14" s="18">
        <v>5462.2</v>
      </c>
      <c r="E14" s="18">
        <v>5972.5</v>
      </c>
      <c r="F14" s="18">
        <v>6048.4</v>
      </c>
    </row>
    <row r="15" spans="1:6" ht="21.75" customHeight="1" x14ac:dyDescent="0.25">
      <c r="A15" s="126" t="s">
        <v>90</v>
      </c>
      <c r="B15" s="127" t="s">
        <v>44</v>
      </c>
      <c r="C15" s="18">
        <v>6085.1</v>
      </c>
      <c r="D15" s="18">
        <v>5832.2</v>
      </c>
      <c r="E15" s="18">
        <v>5644.8</v>
      </c>
      <c r="F15" s="18">
        <v>4671.3</v>
      </c>
    </row>
    <row r="16" spans="1:6" ht="21.75" customHeight="1" x14ac:dyDescent="0.25">
      <c r="A16" s="183" t="s">
        <v>138</v>
      </c>
      <c r="B16" s="47">
        <v>398.90000000000003</v>
      </c>
      <c r="C16" s="47">
        <v>399.3</v>
      </c>
      <c r="D16" s="127">
        <v>386.4</v>
      </c>
      <c r="E16" s="56">
        <v>419.1</v>
      </c>
      <c r="F16" s="18">
        <v>445.5</v>
      </c>
    </row>
    <row r="17" spans="1:6" ht="31.5" customHeight="1" x14ac:dyDescent="0.25">
      <c r="A17" s="183" t="s">
        <v>92</v>
      </c>
      <c r="B17" s="47">
        <v>68.599999999999994</v>
      </c>
      <c r="C17" s="18">
        <v>60.4</v>
      </c>
      <c r="D17" s="18">
        <v>63.2</v>
      </c>
      <c r="E17" s="18">
        <v>64.7</v>
      </c>
      <c r="F17" s="18">
        <v>51.5</v>
      </c>
    </row>
    <row r="18" spans="1:6" ht="21.75" customHeight="1" x14ac:dyDescent="0.25">
      <c r="A18" s="65" t="s">
        <v>29</v>
      </c>
      <c r="B18" s="47">
        <v>54.6</v>
      </c>
      <c r="C18" s="19">
        <v>40.4</v>
      </c>
      <c r="D18" s="18">
        <v>42.3</v>
      </c>
      <c r="E18" s="18">
        <v>42.6</v>
      </c>
      <c r="F18" s="18">
        <v>34.6</v>
      </c>
    </row>
    <row r="19" spans="1:6" ht="21.75" customHeight="1" x14ac:dyDescent="0.25">
      <c r="A19" s="65" t="s">
        <v>30</v>
      </c>
      <c r="B19" s="127">
        <f>B17-B18</f>
        <v>13.999999999999993</v>
      </c>
      <c r="C19" s="18">
        <v>20</v>
      </c>
      <c r="D19" s="18">
        <v>20.9</v>
      </c>
      <c r="E19" s="18">
        <v>22.1</v>
      </c>
      <c r="F19" s="18">
        <v>16.899999999999999</v>
      </c>
    </row>
    <row r="20" spans="1:6" ht="63.75" customHeight="1" x14ac:dyDescent="0.25">
      <c r="A20" s="113" t="s">
        <v>32</v>
      </c>
      <c r="B20" s="127">
        <v>54.7</v>
      </c>
      <c r="C20" s="19">
        <v>60.8</v>
      </c>
      <c r="D20" s="18">
        <v>56.9</v>
      </c>
      <c r="E20" s="18">
        <v>58.4</v>
      </c>
      <c r="F20" s="19">
        <v>59.3</v>
      </c>
    </row>
    <row r="21" spans="1:6" ht="21.75" customHeight="1" x14ac:dyDescent="0.25">
      <c r="A21" s="183" t="s">
        <v>31</v>
      </c>
      <c r="B21" s="47">
        <v>3142</v>
      </c>
      <c r="C21" s="19">
        <v>3813</v>
      </c>
      <c r="D21" s="19">
        <v>1249</v>
      </c>
      <c r="E21" s="19">
        <v>3131</v>
      </c>
      <c r="F21" s="47" t="s">
        <v>93</v>
      </c>
    </row>
    <row r="22" spans="1:6" ht="35.25" customHeight="1" x14ac:dyDescent="0.25">
      <c r="A22" s="183" t="s">
        <v>33</v>
      </c>
      <c r="B22" s="47">
        <v>3.6</v>
      </c>
      <c r="C22" s="19">
        <v>14.7</v>
      </c>
      <c r="D22" s="19">
        <v>1.2</v>
      </c>
      <c r="E22" s="18">
        <v>5.9</v>
      </c>
      <c r="F22" s="47" t="s">
        <v>94</v>
      </c>
    </row>
    <row r="23" spans="1:6" ht="35.25" customHeight="1" x14ac:dyDescent="0.25">
      <c r="A23" s="178" t="s">
        <v>134</v>
      </c>
      <c r="B23" s="127">
        <v>81.900000000000006</v>
      </c>
      <c r="C23" s="127">
        <v>46</v>
      </c>
      <c r="D23" s="127">
        <v>37.200000000000003</v>
      </c>
      <c r="E23" s="127">
        <v>46.1</v>
      </c>
      <c r="F23" s="127">
        <v>104.5</v>
      </c>
    </row>
    <row r="24" spans="1:6" ht="22.5" customHeight="1" x14ac:dyDescent="0.25">
      <c r="A24" s="65" t="s">
        <v>135</v>
      </c>
      <c r="B24" s="127">
        <v>68.400000000000006</v>
      </c>
      <c r="C24" s="127">
        <v>31.6</v>
      </c>
      <c r="D24" s="127">
        <v>29</v>
      </c>
      <c r="E24" s="127">
        <v>31.4</v>
      </c>
      <c r="F24" s="127">
        <v>96.9</v>
      </c>
    </row>
    <row r="25" spans="1:6" ht="21.75" customHeight="1" x14ac:dyDescent="0.25">
      <c r="A25" s="165" t="s">
        <v>136</v>
      </c>
      <c r="B25" s="184">
        <v>13.5</v>
      </c>
      <c r="C25" s="175">
        <v>14.4</v>
      </c>
      <c r="D25" s="175">
        <v>8.1999999999999993</v>
      </c>
      <c r="E25" s="175">
        <v>14.7</v>
      </c>
      <c r="F25" s="175">
        <v>7.6</v>
      </c>
    </row>
    <row r="26" spans="1:6" ht="24" customHeight="1" x14ac:dyDescent="0.25">
      <c r="A26" s="185" t="s">
        <v>157</v>
      </c>
      <c r="B26" s="186"/>
      <c r="C26" s="19"/>
      <c r="D26" s="19"/>
    </row>
  </sheetData>
  <mergeCells count="2">
    <mergeCell ref="A2:F2"/>
    <mergeCell ref="A1:F1"/>
  </mergeCells>
  <pageMargins left="0.78740157480314965" right="0.78740157480314965" top="0.59055118110236227" bottom="0.59055118110236227" header="0.59055118110236227" footer="0.59055118110236227"/>
  <pageSetup paperSize="9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view="pageLayout" zoomScaleNormal="120" workbookViewId="0">
      <selection activeCell="A3" sqref="A3"/>
    </sheetView>
  </sheetViews>
  <sheetFormatPr defaultRowHeight="12.75" x14ac:dyDescent="0.2"/>
  <cols>
    <col min="1" max="1" width="32.140625" style="51" customWidth="1"/>
    <col min="2" max="6" width="10.85546875" style="51" customWidth="1"/>
    <col min="7" max="16384" width="9.140625" style="51"/>
  </cols>
  <sheetData>
    <row r="1" spans="1:6" ht="18.75" x14ac:dyDescent="0.3">
      <c r="A1" s="120" t="s">
        <v>132</v>
      </c>
      <c r="B1" s="121"/>
      <c r="C1" s="121"/>
      <c r="D1" s="121"/>
    </row>
    <row r="2" spans="1:6" ht="18.75" x14ac:dyDescent="0.3">
      <c r="A2" s="227" t="s">
        <v>141</v>
      </c>
      <c r="B2" s="225"/>
      <c r="C2" s="225"/>
      <c r="D2" s="225"/>
    </row>
    <row r="3" spans="1:6" ht="19.5" x14ac:dyDescent="0.35">
      <c r="A3" s="171" t="s">
        <v>142</v>
      </c>
      <c r="B3" s="171"/>
      <c r="C3" s="171"/>
      <c r="D3" s="171"/>
      <c r="E3" s="170"/>
      <c r="F3" s="170"/>
    </row>
    <row r="4" spans="1:6" ht="14.25" customHeight="1" x14ac:dyDescent="0.35">
      <c r="A4" s="109"/>
      <c r="B4" s="109"/>
      <c r="C4" s="110"/>
      <c r="D4" s="110"/>
    </row>
    <row r="5" spans="1:6" ht="21" customHeight="1" x14ac:dyDescent="0.2">
      <c r="A5" s="111"/>
      <c r="B5" s="35">
        <v>2010</v>
      </c>
      <c r="C5" s="35">
        <v>2015</v>
      </c>
      <c r="D5" s="35">
        <v>2016</v>
      </c>
      <c r="E5" s="35">
        <v>2017</v>
      </c>
      <c r="F5" s="35">
        <v>2018</v>
      </c>
    </row>
    <row r="6" spans="1:6" ht="18" customHeight="1" x14ac:dyDescent="0.25">
      <c r="A6" s="130" t="s">
        <v>98</v>
      </c>
      <c r="B6" s="131">
        <f>SUM(B7:B14)</f>
        <v>233422</v>
      </c>
      <c r="C6" s="131">
        <f>SUM(C7:C14)</f>
        <v>231294</v>
      </c>
      <c r="D6" s="131">
        <f>SUM(D7:D14)</f>
        <v>220164</v>
      </c>
      <c r="E6" s="131">
        <f>SUM(E7:E14)</f>
        <v>220973</v>
      </c>
      <c r="F6" s="131">
        <f>SUM(F7:F14)</f>
        <v>217109</v>
      </c>
    </row>
    <row r="7" spans="1:6" ht="18" customHeight="1" x14ac:dyDescent="0.25">
      <c r="A7" s="132" t="s">
        <v>99</v>
      </c>
      <c r="B7" s="133">
        <v>268</v>
      </c>
      <c r="C7" s="134">
        <v>245</v>
      </c>
      <c r="D7" s="134">
        <v>235</v>
      </c>
      <c r="E7" s="52">
        <v>239</v>
      </c>
      <c r="F7" s="98">
        <v>245</v>
      </c>
    </row>
    <row r="8" spans="1:6" ht="18" customHeight="1" x14ac:dyDescent="0.25">
      <c r="A8" s="135" t="s">
        <v>100</v>
      </c>
      <c r="B8" s="136">
        <v>5524</v>
      </c>
      <c r="C8" s="52">
        <v>6439</v>
      </c>
      <c r="D8" s="52">
        <v>6583</v>
      </c>
      <c r="E8" s="52">
        <v>6409</v>
      </c>
      <c r="F8" s="98">
        <v>6222</v>
      </c>
    </row>
    <row r="9" spans="1:6" ht="18" customHeight="1" x14ac:dyDescent="0.25">
      <c r="A9" s="135" t="s">
        <v>101</v>
      </c>
      <c r="B9" s="136">
        <v>19079</v>
      </c>
      <c r="C9" s="137">
        <v>15985</v>
      </c>
      <c r="D9" s="137">
        <v>16410</v>
      </c>
      <c r="E9" s="52">
        <v>17116</v>
      </c>
      <c r="F9" s="98">
        <v>16805</v>
      </c>
    </row>
    <row r="10" spans="1:6" ht="18" customHeight="1" x14ac:dyDescent="0.25">
      <c r="A10" s="135" t="s">
        <v>102</v>
      </c>
      <c r="B10" s="136">
        <v>60575</v>
      </c>
      <c r="C10" s="52">
        <v>56856</v>
      </c>
      <c r="D10" s="52">
        <v>42887</v>
      </c>
      <c r="E10" s="52">
        <v>37395</v>
      </c>
      <c r="F10" s="98">
        <v>30262</v>
      </c>
    </row>
    <row r="11" spans="1:6" ht="18" customHeight="1" x14ac:dyDescent="0.25">
      <c r="A11" s="135" t="s">
        <v>103</v>
      </c>
      <c r="B11" s="136">
        <v>144232</v>
      </c>
      <c r="C11" s="98">
        <v>149729</v>
      </c>
      <c r="D11" s="98">
        <v>151977</v>
      </c>
      <c r="E11" s="98">
        <v>157536</v>
      </c>
      <c r="F11" s="98">
        <v>161146</v>
      </c>
    </row>
    <row r="12" spans="1:6" ht="18" customHeight="1" x14ac:dyDescent="0.25">
      <c r="A12" s="135" t="s">
        <v>104</v>
      </c>
      <c r="B12" s="136">
        <v>3232</v>
      </c>
      <c r="C12" s="98">
        <v>1339</v>
      </c>
      <c r="D12" s="98">
        <v>1286</v>
      </c>
      <c r="E12" s="98">
        <v>1511</v>
      </c>
      <c r="F12" s="98">
        <v>1620</v>
      </c>
    </row>
    <row r="13" spans="1:6" ht="18" customHeight="1" x14ac:dyDescent="0.25">
      <c r="A13" s="135" t="s">
        <v>105</v>
      </c>
      <c r="B13" s="136">
        <v>420</v>
      </c>
      <c r="C13" s="98">
        <v>701</v>
      </c>
      <c r="D13" s="98">
        <v>786</v>
      </c>
      <c r="E13" s="98">
        <v>765</v>
      </c>
      <c r="F13" s="98">
        <v>809</v>
      </c>
    </row>
    <row r="14" spans="1:6" ht="18" customHeight="1" x14ac:dyDescent="0.25">
      <c r="A14" s="135" t="s">
        <v>106</v>
      </c>
      <c r="B14" s="136">
        <v>92</v>
      </c>
      <c r="C14" s="137" t="s">
        <v>44</v>
      </c>
      <c r="D14" s="137" t="s">
        <v>44</v>
      </c>
      <c r="E14" s="137">
        <v>2</v>
      </c>
      <c r="F14" s="138" t="s">
        <v>107</v>
      </c>
    </row>
    <row r="15" spans="1:6" ht="18" customHeight="1" x14ac:dyDescent="0.25">
      <c r="A15" s="139" t="s">
        <v>108</v>
      </c>
      <c r="B15" s="140">
        <v>2137.9</v>
      </c>
      <c r="C15" s="141">
        <v>1705.5</v>
      </c>
      <c r="D15" s="141">
        <v>1675.4</v>
      </c>
      <c r="E15" s="141">
        <v>1728.1</v>
      </c>
      <c r="F15" s="141">
        <v>1716.6000000000004</v>
      </c>
    </row>
    <row r="16" spans="1:6" ht="18" customHeight="1" x14ac:dyDescent="0.25">
      <c r="A16" s="142" t="s">
        <v>109</v>
      </c>
      <c r="B16" s="143"/>
      <c r="C16" s="102"/>
      <c r="D16" s="102"/>
      <c r="E16" s="144"/>
      <c r="F16" s="144"/>
    </row>
    <row r="17" spans="1:6" ht="18" customHeight="1" x14ac:dyDescent="0.25">
      <c r="A17" s="145" t="s">
        <v>110</v>
      </c>
      <c r="B17" s="146">
        <v>65.599999999999994</v>
      </c>
      <c r="C17" s="102">
        <v>62.7</v>
      </c>
      <c r="D17" s="102">
        <v>62.4</v>
      </c>
      <c r="E17" s="102">
        <v>64.8</v>
      </c>
      <c r="F17" s="102">
        <v>64.8</v>
      </c>
    </row>
    <row r="18" spans="1:6" ht="18" customHeight="1" x14ac:dyDescent="0.25">
      <c r="A18" s="145" t="s">
        <v>111</v>
      </c>
      <c r="B18" s="146">
        <v>1538.2</v>
      </c>
      <c r="C18" s="102">
        <v>1224</v>
      </c>
      <c r="D18" s="147">
        <v>1212.4000000000001</v>
      </c>
      <c r="E18" s="102">
        <v>1248.5</v>
      </c>
      <c r="F18" s="102">
        <v>1248.5</v>
      </c>
    </row>
    <row r="19" spans="1:6" ht="18" customHeight="1" x14ac:dyDescent="0.25">
      <c r="A19" s="145" t="s">
        <v>112</v>
      </c>
      <c r="B19" s="146">
        <v>62.2</v>
      </c>
      <c r="C19" s="102">
        <v>57.7</v>
      </c>
      <c r="D19" s="102">
        <v>56.2</v>
      </c>
      <c r="E19" s="102">
        <v>57.2</v>
      </c>
      <c r="F19" s="102">
        <v>55.5</v>
      </c>
    </row>
    <row r="20" spans="1:6" ht="18" customHeight="1" x14ac:dyDescent="0.25">
      <c r="A20" s="145" t="s">
        <v>113</v>
      </c>
      <c r="B20" s="146">
        <v>78</v>
      </c>
      <c r="C20" s="102">
        <v>57.1</v>
      </c>
      <c r="D20" s="102">
        <v>53.9</v>
      </c>
      <c r="E20" s="102">
        <v>56</v>
      </c>
      <c r="F20" s="102">
        <v>50.2</v>
      </c>
    </row>
    <row r="21" spans="1:6" ht="18" customHeight="1" x14ac:dyDescent="0.25">
      <c r="A21" s="145" t="s">
        <v>114</v>
      </c>
      <c r="B21" s="146">
        <v>187</v>
      </c>
      <c r="C21" s="102">
        <v>121.2</v>
      </c>
      <c r="D21" s="102">
        <v>114.3</v>
      </c>
      <c r="E21" s="102">
        <v>111.7</v>
      </c>
      <c r="F21" s="102">
        <v>107.7</v>
      </c>
    </row>
    <row r="22" spans="1:6" ht="18" customHeight="1" x14ac:dyDescent="0.25">
      <c r="A22" s="145" t="s">
        <v>115</v>
      </c>
      <c r="B22" s="146">
        <v>5.8</v>
      </c>
      <c r="C22" s="102">
        <v>7.5</v>
      </c>
      <c r="D22" s="102">
        <v>7.1</v>
      </c>
      <c r="E22" s="102">
        <v>8.5</v>
      </c>
      <c r="F22" s="102">
        <v>13</v>
      </c>
    </row>
    <row r="23" spans="1:6" ht="18" customHeight="1" x14ac:dyDescent="0.25">
      <c r="A23" s="145" t="s">
        <v>116</v>
      </c>
      <c r="B23" s="146">
        <v>43.1</v>
      </c>
      <c r="C23" s="102">
        <v>47.7</v>
      </c>
      <c r="D23" s="147">
        <v>46.9</v>
      </c>
      <c r="E23" s="102">
        <v>51.3</v>
      </c>
      <c r="F23" s="102">
        <v>48.6</v>
      </c>
    </row>
    <row r="24" spans="1:6" ht="18" customHeight="1" x14ac:dyDescent="0.25">
      <c r="A24" s="145" t="s">
        <v>117</v>
      </c>
      <c r="B24" s="146">
        <v>2.7</v>
      </c>
      <c r="C24" s="102">
        <v>2.1</v>
      </c>
      <c r="D24" s="147">
        <v>2.1</v>
      </c>
      <c r="E24" s="102">
        <v>2.2999999999999998</v>
      </c>
      <c r="F24" s="102">
        <v>2.2000000000000002</v>
      </c>
    </row>
    <row r="25" spans="1:6" ht="18" customHeight="1" x14ac:dyDescent="0.25">
      <c r="A25" s="145" t="s">
        <v>118</v>
      </c>
      <c r="B25" s="146">
        <v>0.2</v>
      </c>
      <c r="C25" s="102">
        <v>0.1</v>
      </c>
      <c r="D25" s="102">
        <v>0.2</v>
      </c>
      <c r="E25" s="102">
        <v>0.2</v>
      </c>
      <c r="F25" s="102">
        <v>0.1</v>
      </c>
    </row>
    <row r="26" spans="1:6" ht="18" customHeight="1" x14ac:dyDescent="0.25">
      <c r="A26" s="145" t="s">
        <v>119</v>
      </c>
      <c r="B26" s="146">
        <v>67.400000000000006</v>
      </c>
      <c r="C26" s="102">
        <v>48.1</v>
      </c>
      <c r="D26" s="147">
        <v>42</v>
      </c>
      <c r="E26" s="102">
        <v>50</v>
      </c>
      <c r="F26" s="102">
        <v>49</v>
      </c>
    </row>
    <row r="27" spans="1:6" ht="18" customHeight="1" x14ac:dyDescent="0.25">
      <c r="A27" s="145" t="s">
        <v>120</v>
      </c>
      <c r="B27" s="146">
        <v>11.2</v>
      </c>
      <c r="C27" s="102">
        <v>10.9</v>
      </c>
      <c r="D27" s="147">
        <v>10.5</v>
      </c>
      <c r="E27" s="147">
        <v>10.9</v>
      </c>
      <c r="F27" s="102">
        <v>10.4</v>
      </c>
    </row>
    <row r="28" spans="1:6" ht="18" customHeight="1" x14ac:dyDescent="0.25">
      <c r="A28" s="148" t="s">
        <v>121</v>
      </c>
      <c r="B28" s="149">
        <v>10477.799999999999</v>
      </c>
      <c r="C28" s="150">
        <v>9756.2000000000007</v>
      </c>
      <c r="D28" s="150">
        <v>9888.4</v>
      </c>
      <c r="E28" s="150">
        <v>9982</v>
      </c>
      <c r="F28" s="150">
        <v>10388.200000000001</v>
      </c>
    </row>
    <row r="29" spans="1:6" ht="18" customHeight="1" x14ac:dyDescent="0.25">
      <c r="A29" s="142" t="s">
        <v>109</v>
      </c>
      <c r="B29" s="151"/>
      <c r="C29" s="104"/>
      <c r="D29" s="152"/>
      <c r="E29" s="153"/>
      <c r="F29" s="153"/>
    </row>
    <row r="30" spans="1:6" ht="18" customHeight="1" x14ac:dyDescent="0.25">
      <c r="A30" s="132" t="s">
        <v>122</v>
      </c>
      <c r="B30" s="154">
        <v>835.8</v>
      </c>
      <c r="C30" s="155">
        <v>677.5</v>
      </c>
      <c r="D30" s="155">
        <v>677.1</v>
      </c>
      <c r="E30" s="155">
        <v>707.4</v>
      </c>
      <c r="F30" s="152">
        <v>715.9</v>
      </c>
    </row>
    <row r="31" spans="1:6" ht="18" customHeight="1" x14ac:dyDescent="0.25">
      <c r="A31" s="132" t="s">
        <v>123</v>
      </c>
      <c r="B31" s="154">
        <v>108</v>
      </c>
      <c r="C31" s="155">
        <v>92.2</v>
      </c>
      <c r="D31" s="155">
        <v>92.1</v>
      </c>
      <c r="E31" s="155">
        <v>111.9</v>
      </c>
      <c r="F31" s="152">
        <v>97.4</v>
      </c>
    </row>
    <row r="32" spans="1:6" ht="18" customHeight="1" x14ac:dyDescent="0.25">
      <c r="A32" s="132" t="s">
        <v>124</v>
      </c>
      <c r="B32" s="154">
        <v>2853.7</v>
      </c>
      <c r="C32" s="155">
        <v>2524.3000000000002</v>
      </c>
      <c r="D32" s="155">
        <v>2593.9</v>
      </c>
      <c r="E32" s="155">
        <v>2560.6</v>
      </c>
      <c r="F32" s="152">
        <v>2677.7</v>
      </c>
    </row>
    <row r="33" spans="1:6" ht="18" customHeight="1" x14ac:dyDescent="0.25">
      <c r="A33" s="132" t="s">
        <v>125</v>
      </c>
      <c r="B33" s="154">
        <v>320.5</v>
      </c>
      <c r="C33" s="155">
        <v>305.39999999999998</v>
      </c>
      <c r="D33" s="155">
        <v>307.10000000000002</v>
      </c>
      <c r="E33" s="155">
        <v>344.5</v>
      </c>
      <c r="F33" s="152">
        <v>367.1</v>
      </c>
    </row>
    <row r="34" spans="1:6" ht="18" customHeight="1" x14ac:dyDescent="0.25">
      <c r="A34" s="132" t="s">
        <v>126</v>
      </c>
      <c r="B34" s="154">
        <v>1399.2</v>
      </c>
      <c r="C34" s="155">
        <v>1239.0999999999999</v>
      </c>
      <c r="D34" s="155">
        <v>1250.4000000000001</v>
      </c>
      <c r="E34" s="155">
        <v>1290.2</v>
      </c>
      <c r="F34" s="152">
        <v>1388.5</v>
      </c>
    </row>
    <row r="35" spans="1:6" ht="18" customHeight="1" x14ac:dyDescent="0.25">
      <c r="A35" s="132" t="s">
        <v>127</v>
      </c>
      <c r="B35" s="154">
        <v>1892.4</v>
      </c>
      <c r="C35" s="155">
        <v>1573.7</v>
      </c>
      <c r="D35" s="155">
        <v>1585</v>
      </c>
      <c r="E35" s="155">
        <v>1588.2</v>
      </c>
      <c r="F35" s="152">
        <v>1599.9</v>
      </c>
    </row>
    <row r="36" spans="1:6" ht="18" customHeight="1" x14ac:dyDescent="0.25">
      <c r="A36" s="77" t="s">
        <v>128</v>
      </c>
      <c r="B36" s="152">
        <v>1130.0999999999999</v>
      </c>
      <c r="C36" s="152">
        <v>870.1</v>
      </c>
      <c r="D36" s="152">
        <v>887.9</v>
      </c>
      <c r="E36" s="155">
        <v>822.1</v>
      </c>
      <c r="F36" s="152">
        <v>879.5</v>
      </c>
    </row>
    <row r="37" spans="1:6" ht="18" customHeight="1" x14ac:dyDescent="0.25">
      <c r="A37" s="77" t="s">
        <v>129</v>
      </c>
      <c r="B37" s="152">
        <v>1880.5</v>
      </c>
      <c r="C37" s="152">
        <v>1934.5</v>
      </c>
      <c r="D37" s="152">
        <v>1990.8</v>
      </c>
      <c r="E37" s="155">
        <v>2055.6</v>
      </c>
      <c r="F37" s="152">
        <v>2145.6999999999998</v>
      </c>
    </row>
    <row r="38" spans="1:6" ht="18" customHeight="1" x14ac:dyDescent="0.25">
      <c r="A38" s="156" t="s">
        <v>130</v>
      </c>
      <c r="B38" s="152" t="s">
        <v>44</v>
      </c>
      <c r="C38" s="152">
        <v>352.9</v>
      </c>
      <c r="D38" s="152">
        <v>312.8</v>
      </c>
      <c r="E38" s="155">
        <v>314.8</v>
      </c>
      <c r="F38" s="152">
        <v>326.89999999999998</v>
      </c>
    </row>
    <row r="39" spans="1:6" ht="18" customHeight="1" x14ac:dyDescent="0.25">
      <c r="A39" s="157" t="s">
        <v>131</v>
      </c>
      <c r="B39" s="158" t="s">
        <v>44</v>
      </c>
      <c r="C39" s="158">
        <v>121.3</v>
      </c>
      <c r="D39" s="158">
        <v>128</v>
      </c>
      <c r="E39" s="158">
        <v>123.2</v>
      </c>
      <c r="F39" s="158">
        <v>125.2</v>
      </c>
    </row>
    <row r="40" spans="1:6" ht="15.75" x14ac:dyDescent="0.25">
      <c r="A40" s="159"/>
      <c r="B40" s="160"/>
      <c r="C40" s="137"/>
      <c r="D40" s="137"/>
      <c r="E40" s="137"/>
      <c r="F40" s="138"/>
    </row>
    <row r="41" spans="1:6" ht="15.75" x14ac:dyDescent="0.25">
      <c r="A41" s="159"/>
      <c r="B41" s="160"/>
      <c r="C41" s="137"/>
      <c r="D41" s="137"/>
      <c r="E41" s="137"/>
      <c r="F41" s="138"/>
    </row>
    <row r="42" spans="1:6" ht="15.75" x14ac:dyDescent="0.25">
      <c r="A42" s="159"/>
      <c r="B42" s="160"/>
      <c r="C42" s="137"/>
      <c r="D42" s="137"/>
      <c r="E42" s="137"/>
      <c r="F42" s="138"/>
    </row>
  </sheetData>
  <mergeCells count="1">
    <mergeCell ref="A2:D2"/>
  </mergeCells>
  <pageMargins left="0.78740157480314965" right="0.78740157480314965" top="0.59055118110236227" bottom="0.59055118110236227" header="0.59055118110236227" footer="0.59055118110236227"/>
  <pageSetup paperSize="9" fitToHeight="0" orientation="portrait" r:id="rId1"/>
  <headerFooter alignWithMargins="0"/>
  <ignoredErrors>
    <ignoredError sqref="B6 E6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view="pageLayout" zoomScaleNormal="120" workbookViewId="0">
      <selection activeCell="A5" sqref="A5:F5"/>
    </sheetView>
  </sheetViews>
  <sheetFormatPr defaultRowHeight="12.75" x14ac:dyDescent="0.2"/>
  <cols>
    <col min="1" max="1" width="33.140625" customWidth="1"/>
    <col min="2" max="6" width="10.7109375" customWidth="1"/>
  </cols>
  <sheetData>
    <row r="1" spans="1:6" ht="20.100000000000001" customHeight="1" x14ac:dyDescent="0.3">
      <c r="A1" s="119" t="s">
        <v>71</v>
      </c>
      <c r="B1" s="119"/>
      <c r="C1" s="122"/>
      <c r="D1" s="122"/>
    </row>
    <row r="2" spans="1:6" ht="20.100000000000001" customHeight="1" x14ac:dyDescent="0.3">
      <c r="A2" s="228" t="s">
        <v>144</v>
      </c>
      <c r="B2" s="228"/>
      <c r="C2" s="229"/>
      <c r="D2" s="229"/>
      <c r="E2" s="172"/>
      <c r="F2" s="172"/>
    </row>
    <row r="3" spans="1:6" ht="20.100000000000001" customHeight="1" x14ac:dyDescent="0.35">
      <c r="A3" s="230" t="s">
        <v>145</v>
      </c>
      <c r="B3" s="222"/>
      <c r="C3" s="222"/>
      <c r="D3" s="222"/>
      <c r="E3" s="222"/>
      <c r="F3" s="222"/>
    </row>
    <row r="4" spans="1:6" ht="7.5" customHeight="1" x14ac:dyDescent="0.35">
      <c r="A4" s="40"/>
      <c r="B4" s="40"/>
      <c r="C4" s="7"/>
      <c r="D4" s="7"/>
    </row>
    <row r="5" spans="1:6" ht="15" customHeight="1" x14ac:dyDescent="0.25">
      <c r="A5" s="197" t="s">
        <v>143</v>
      </c>
      <c r="B5" s="197"/>
      <c r="C5" s="197"/>
      <c r="D5" s="197"/>
      <c r="E5" s="197"/>
      <c r="F5" s="197"/>
    </row>
    <row r="6" spans="1:6" s="39" customFormat="1" ht="21" customHeight="1" x14ac:dyDescent="0.2">
      <c r="A6" s="38"/>
      <c r="B6" s="10">
        <v>2010</v>
      </c>
      <c r="C6" s="63">
        <v>2015</v>
      </c>
      <c r="D6" s="63">
        <v>2016</v>
      </c>
      <c r="E6" s="63">
        <v>2017</v>
      </c>
      <c r="F6" s="167">
        <v>2018</v>
      </c>
    </row>
    <row r="7" spans="1:6" ht="20.100000000000001" customHeight="1" x14ac:dyDescent="0.25">
      <c r="A7" s="58" t="s">
        <v>35</v>
      </c>
      <c r="B7" s="104">
        <f>SUM(B9:B17)</f>
        <v>2586.6999999999998</v>
      </c>
      <c r="C7" s="104">
        <v>7675.6000000000013</v>
      </c>
      <c r="D7" s="104">
        <v>13390.500000000002</v>
      </c>
      <c r="E7" s="104">
        <v>11025.6</v>
      </c>
      <c r="F7" s="104">
        <f>SUM(F9:F17)</f>
        <v>10074.300000000001</v>
      </c>
    </row>
    <row r="8" spans="1:6" ht="15.75" x14ac:dyDescent="0.25">
      <c r="A8" s="59" t="s">
        <v>36</v>
      </c>
      <c r="B8" s="97"/>
      <c r="C8" s="97"/>
      <c r="D8" s="96"/>
      <c r="E8" s="96"/>
      <c r="F8" s="96"/>
    </row>
    <row r="9" spans="1:6" ht="30.75" customHeight="1" x14ac:dyDescent="0.25">
      <c r="A9" s="60" t="s">
        <v>46</v>
      </c>
      <c r="B9" s="102">
        <v>998</v>
      </c>
      <c r="C9" s="103">
        <v>1422.9</v>
      </c>
      <c r="D9" s="56">
        <v>2502.8000000000002</v>
      </c>
      <c r="E9" s="56">
        <v>2608.1</v>
      </c>
      <c r="F9" s="56">
        <v>3505.9</v>
      </c>
    </row>
    <row r="10" spans="1:6" ht="15.75" x14ac:dyDescent="0.25">
      <c r="A10" s="60" t="s">
        <v>37</v>
      </c>
      <c r="B10" s="102">
        <v>713.5</v>
      </c>
      <c r="C10" s="103">
        <v>848.9</v>
      </c>
      <c r="D10" s="56">
        <v>1160</v>
      </c>
      <c r="E10" s="56">
        <v>1276.5</v>
      </c>
      <c r="F10" s="56">
        <v>1692.6</v>
      </c>
    </row>
    <row r="11" spans="1:6" ht="15.75" x14ac:dyDescent="0.25">
      <c r="A11" s="60" t="s">
        <v>38</v>
      </c>
      <c r="B11" s="102">
        <v>464.9</v>
      </c>
      <c r="C11" s="103">
        <v>737.5</v>
      </c>
      <c r="D11" s="56">
        <v>2208.6999999999998</v>
      </c>
      <c r="E11" s="56">
        <v>2471</v>
      </c>
      <c r="F11" s="56">
        <v>1182.0999999999999</v>
      </c>
    </row>
    <row r="12" spans="1:6" ht="33.75" customHeight="1" x14ac:dyDescent="0.25">
      <c r="A12" s="60" t="s">
        <v>39</v>
      </c>
      <c r="B12" s="102">
        <v>319.10000000000002</v>
      </c>
      <c r="C12" s="103">
        <v>388.3</v>
      </c>
      <c r="D12" s="56">
        <v>420</v>
      </c>
      <c r="E12" s="56">
        <v>1284.5</v>
      </c>
      <c r="F12" s="56">
        <v>1444.3</v>
      </c>
    </row>
    <row r="13" spans="1:6" ht="46.5" customHeight="1" x14ac:dyDescent="0.25">
      <c r="A13" s="60" t="s">
        <v>72</v>
      </c>
      <c r="B13" s="102">
        <v>10.7</v>
      </c>
      <c r="C13" s="103">
        <v>40.799999999999997</v>
      </c>
      <c r="D13" s="56">
        <v>94.799999999999983</v>
      </c>
      <c r="E13" s="56">
        <v>161.5</v>
      </c>
      <c r="F13" s="56">
        <v>60.3</v>
      </c>
    </row>
    <row r="14" spans="1:6" ht="31.5" customHeight="1" x14ac:dyDescent="0.25">
      <c r="A14" s="60" t="s">
        <v>42</v>
      </c>
      <c r="B14" s="102">
        <v>19.3</v>
      </c>
      <c r="C14" s="103">
        <v>22.3</v>
      </c>
      <c r="D14" s="56">
        <v>49.599999999999994</v>
      </c>
      <c r="E14" s="56">
        <v>177.3</v>
      </c>
      <c r="F14" s="56">
        <v>73.400000000000006</v>
      </c>
    </row>
    <row r="15" spans="1:6" ht="45.75" customHeight="1" x14ac:dyDescent="0.25">
      <c r="A15" s="60" t="s">
        <v>73</v>
      </c>
      <c r="B15" s="102">
        <v>1.6</v>
      </c>
      <c r="C15" s="103">
        <v>4205</v>
      </c>
      <c r="D15" s="56">
        <v>6944</v>
      </c>
      <c r="E15" s="56">
        <v>3012.4</v>
      </c>
      <c r="F15" s="56">
        <v>2036.5</v>
      </c>
    </row>
    <row r="16" spans="1:6" ht="29.25" customHeight="1" x14ac:dyDescent="0.25">
      <c r="A16" s="60" t="s">
        <v>41</v>
      </c>
      <c r="B16" s="102">
        <v>7.6</v>
      </c>
      <c r="C16" s="103">
        <v>2.1</v>
      </c>
      <c r="D16" s="56">
        <v>2.4000000000000004</v>
      </c>
      <c r="E16" s="56">
        <v>3.8</v>
      </c>
      <c r="F16" s="56">
        <v>5.7</v>
      </c>
    </row>
    <row r="17" spans="1:8" ht="31.5" x14ac:dyDescent="0.25">
      <c r="A17" s="60" t="s">
        <v>45</v>
      </c>
      <c r="B17" s="102">
        <v>52</v>
      </c>
      <c r="C17" s="103">
        <v>7.8</v>
      </c>
      <c r="D17" s="56">
        <v>8.2000000000000011</v>
      </c>
      <c r="E17" s="56">
        <v>30.5</v>
      </c>
      <c r="F17" s="56">
        <v>73.5</v>
      </c>
    </row>
    <row r="18" spans="1:8" ht="47.25" x14ac:dyDescent="0.25">
      <c r="A18" s="61" t="s">
        <v>43</v>
      </c>
      <c r="B18" s="104">
        <f>SUM(B20:B28)</f>
        <v>10116.799999999999</v>
      </c>
      <c r="C18" s="104">
        <v>16915.500000000004</v>
      </c>
      <c r="D18" s="104">
        <v>19098.2</v>
      </c>
      <c r="E18" s="104">
        <v>20466.400000000001</v>
      </c>
      <c r="F18" s="104">
        <f>SUM(F20:F28)</f>
        <v>24318</v>
      </c>
    </row>
    <row r="19" spans="1:8" ht="15.75" x14ac:dyDescent="0.25">
      <c r="A19" s="59" t="s">
        <v>36</v>
      </c>
      <c r="B19" s="102"/>
      <c r="C19" s="105"/>
      <c r="D19" s="45"/>
      <c r="E19" s="45"/>
      <c r="F19" s="45"/>
    </row>
    <row r="20" spans="1:8" ht="31.5" customHeight="1" x14ac:dyDescent="0.25">
      <c r="A20" s="60" t="s">
        <v>46</v>
      </c>
      <c r="B20" s="102">
        <v>1303.9000000000001</v>
      </c>
      <c r="C20" s="102">
        <v>1519.8</v>
      </c>
      <c r="D20" s="102">
        <v>1760.6000000000001</v>
      </c>
      <c r="E20" s="102">
        <v>2104.3000000000002</v>
      </c>
      <c r="F20" s="102">
        <v>2897.7</v>
      </c>
      <c r="H20" s="45"/>
    </row>
    <row r="21" spans="1:8" ht="15.75" x14ac:dyDescent="0.25">
      <c r="A21" s="60" t="s">
        <v>37</v>
      </c>
      <c r="B21" s="102">
        <v>4924.5</v>
      </c>
      <c r="C21" s="102">
        <v>6644.3</v>
      </c>
      <c r="D21" s="102">
        <v>7800.1</v>
      </c>
      <c r="E21" s="102">
        <v>8065.3</v>
      </c>
      <c r="F21" s="102">
        <v>9623.5</v>
      </c>
    </row>
    <row r="22" spans="1:8" ht="15.75" x14ac:dyDescent="0.25">
      <c r="A22" s="60" t="s">
        <v>38</v>
      </c>
      <c r="B22" s="102">
        <v>2567.9</v>
      </c>
      <c r="C22" s="102">
        <v>6801.9</v>
      </c>
      <c r="D22" s="102">
        <v>6719.5999999999995</v>
      </c>
      <c r="E22" s="102">
        <v>7508.2</v>
      </c>
      <c r="F22" s="102">
        <v>8830.2000000000007</v>
      </c>
    </row>
    <row r="23" spans="1:8" ht="30" customHeight="1" x14ac:dyDescent="0.25">
      <c r="A23" s="60" t="s">
        <v>39</v>
      </c>
      <c r="B23" s="102">
        <v>467.8</v>
      </c>
      <c r="C23" s="102">
        <v>1152.7</v>
      </c>
      <c r="D23" s="102">
        <v>1197.1999999999998</v>
      </c>
      <c r="E23" s="102">
        <v>983.8</v>
      </c>
      <c r="F23" s="102">
        <v>1288.4000000000001</v>
      </c>
    </row>
    <row r="24" spans="1:8" ht="48" customHeight="1" x14ac:dyDescent="0.25">
      <c r="A24" s="60" t="s">
        <v>72</v>
      </c>
      <c r="B24" s="102">
        <v>0.6</v>
      </c>
      <c r="C24" s="102">
        <v>67.599999999999994</v>
      </c>
      <c r="D24" s="102">
        <v>267.2</v>
      </c>
      <c r="E24" s="102">
        <v>534.9</v>
      </c>
      <c r="F24" s="102">
        <v>217.8</v>
      </c>
    </row>
    <row r="25" spans="1:8" ht="31.5" customHeight="1" x14ac:dyDescent="0.25">
      <c r="A25" s="60" t="s">
        <v>42</v>
      </c>
      <c r="B25" s="102">
        <v>212.1</v>
      </c>
      <c r="C25" s="102">
        <v>378.4</v>
      </c>
      <c r="D25" s="102">
        <v>544.5</v>
      </c>
      <c r="E25" s="102">
        <v>767.3</v>
      </c>
      <c r="F25" s="102">
        <v>797.8</v>
      </c>
    </row>
    <row r="26" spans="1:8" ht="60" customHeight="1" x14ac:dyDescent="0.25">
      <c r="A26" s="60" t="s">
        <v>40</v>
      </c>
      <c r="B26" s="102">
        <v>457.8</v>
      </c>
      <c r="C26" s="102">
        <v>88.7</v>
      </c>
      <c r="D26" s="102">
        <v>109.50000000000001</v>
      </c>
      <c r="E26" s="102">
        <v>101.7</v>
      </c>
      <c r="F26" s="102">
        <v>130</v>
      </c>
    </row>
    <row r="27" spans="1:8" ht="31.5" customHeight="1" x14ac:dyDescent="0.25">
      <c r="A27" s="60" t="s">
        <v>74</v>
      </c>
      <c r="B27" s="102">
        <v>57.5</v>
      </c>
      <c r="C27" s="102">
        <v>46.7</v>
      </c>
      <c r="D27" s="102">
        <v>56.199999999999996</v>
      </c>
      <c r="E27" s="102">
        <v>85.4</v>
      </c>
      <c r="F27" s="102">
        <v>118.5</v>
      </c>
    </row>
    <row r="28" spans="1:8" ht="31.5" x14ac:dyDescent="0.25">
      <c r="A28" s="62" t="s">
        <v>45</v>
      </c>
      <c r="B28" s="53">
        <v>124.7</v>
      </c>
      <c r="C28" s="53">
        <v>215.4</v>
      </c>
      <c r="D28" s="53">
        <v>643.29999999999995</v>
      </c>
      <c r="E28" s="53">
        <v>315.5</v>
      </c>
      <c r="F28" s="53">
        <v>414.1</v>
      </c>
    </row>
    <row r="35" spans="2:4" x14ac:dyDescent="0.2">
      <c r="B35" s="45"/>
      <c r="C35" s="45"/>
      <c r="D35" s="45"/>
    </row>
    <row r="36" spans="2:4" x14ac:dyDescent="0.2">
      <c r="B36" s="45"/>
      <c r="C36" s="45"/>
      <c r="D36" s="45"/>
    </row>
  </sheetData>
  <mergeCells count="3">
    <mergeCell ref="A2:D2"/>
    <mergeCell ref="A5:F5"/>
    <mergeCell ref="A3:F3"/>
  </mergeCells>
  <pageMargins left="0.78740157480314965" right="0.78740157480314965" top="0.59055118110236227" bottom="0.59055118110236227" header="0.59055118110236227" footer="0.59055118110236227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8</vt:i4>
      </vt:variant>
    </vt:vector>
  </HeadingPairs>
  <TitlesOfParts>
    <vt:vector size="8" baseType="lpstr">
      <vt:lpstr>200</vt:lpstr>
      <vt:lpstr>201</vt:lpstr>
      <vt:lpstr>202</vt:lpstr>
      <vt:lpstr>203</vt:lpstr>
      <vt:lpstr>204</vt:lpstr>
      <vt:lpstr>205</vt:lpstr>
      <vt:lpstr>206</vt:lpstr>
      <vt:lpstr>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H.Kruglyak</dc:creator>
  <cp:lastModifiedBy>H.Kruglyak</cp:lastModifiedBy>
  <cp:lastPrinted>2019-11-13T07:59:11Z</cp:lastPrinted>
  <dcterms:created xsi:type="dcterms:W3CDTF">1996-10-08T23:32:33Z</dcterms:created>
  <dcterms:modified xsi:type="dcterms:W3CDTF">2019-11-13T08:36:37Z</dcterms:modified>
</cp:coreProperties>
</file>